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horning parish council\Finance\Audit\2021.2022\"/>
    </mc:Choice>
  </mc:AlternateContent>
  <xr:revisionPtr revIDLastSave="0" documentId="13_ncr:1_{352B6E94-8E86-40EF-ACB3-E3E2CBFA4E0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3" sheetId="10" r:id="rId1"/>
    <sheet name="2022" sheetId="9" r:id="rId2"/>
    <sheet name="2021" sheetId="8" r:id="rId3"/>
    <sheet name="2020" sheetId="7" r:id="rId4"/>
    <sheet name="2019" sheetId="3" r:id="rId5"/>
    <sheet name="2018" sheetId="6" r:id="rId6"/>
    <sheet name="2017" sheetId="5" r:id="rId7"/>
    <sheet name="2016" sheetId="4" r:id="rId8"/>
    <sheet name="2015" sheetId="1" r:id="rId9"/>
    <sheet name="2014" sheetId="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9" l="1"/>
  <c r="D51" i="9" s="1"/>
  <c r="D33" i="8"/>
  <c r="D48" i="8" s="1"/>
  <c r="D38" i="7" l="1"/>
  <c r="D33" i="7"/>
  <c r="D48" i="7" s="1"/>
  <c r="D38" i="3" l="1"/>
  <c r="D33" i="3"/>
  <c r="D45" i="3" s="1"/>
  <c r="D38" i="6" l="1"/>
  <c r="D33" i="6"/>
  <c r="D43" i="6" s="1"/>
  <c r="G40" i="5"/>
  <c r="G42" i="5" s="1"/>
  <c r="D38" i="5" l="1"/>
  <c r="D33" i="5" l="1"/>
  <c r="D40" i="5" s="1"/>
  <c r="D29" i="4" l="1"/>
  <c r="D36" i="4" s="1"/>
  <c r="D22" i="2" l="1"/>
  <c r="D27" i="1" l="1"/>
</calcChain>
</file>

<file path=xl/sharedStrings.xml><?xml version="1.0" encoding="utf-8"?>
<sst xmlns="http://schemas.openxmlformats.org/spreadsheetml/2006/main" count="426" uniqueCount="67">
  <si>
    <t>Description</t>
  </si>
  <si>
    <t>Date</t>
  </si>
  <si>
    <t>Value</t>
  </si>
  <si>
    <t>Quantity</t>
  </si>
  <si>
    <t>Village Sign</t>
  </si>
  <si>
    <t>Notice Boards</t>
  </si>
  <si>
    <t>Memorial Garden Sign</t>
  </si>
  <si>
    <t>War Memorial</t>
  </si>
  <si>
    <t>Litter Bins</t>
  </si>
  <si>
    <t>Dog Waste Bins</t>
  </si>
  <si>
    <t>Playing Field</t>
  </si>
  <si>
    <t>Allotments (group)</t>
  </si>
  <si>
    <t>Bowling Green</t>
  </si>
  <si>
    <t>Parish Slipway</t>
  </si>
  <si>
    <t>Parish Mooring</t>
  </si>
  <si>
    <t>Benches (all donated)</t>
  </si>
  <si>
    <t>Bus Shelter</t>
  </si>
  <si>
    <t>Play Equipment</t>
  </si>
  <si>
    <t>Money Collecting Box</t>
  </si>
  <si>
    <t>Car Park</t>
  </si>
  <si>
    <t>Festive Lights</t>
  </si>
  <si>
    <t>Footpaths and Restricted byways</t>
  </si>
  <si>
    <t>Village Staithe</t>
  </si>
  <si>
    <t>Village Map</t>
  </si>
  <si>
    <t>1 set</t>
  </si>
  <si>
    <t>set</t>
  </si>
  <si>
    <t>many</t>
  </si>
  <si>
    <t>Ropes Hill Bus Shelter</t>
  </si>
  <si>
    <t>2014 Play Equipment</t>
  </si>
  <si>
    <t>Planters</t>
  </si>
  <si>
    <t>Scrapped</t>
  </si>
  <si>
    <t>Xmas Lights</t>
  </si>
  <si>
    <t>Dog and Sack Dispenser</t>
  </si>
  <si>
    <t>Village Pump (on St Benet's Green)</t>
  </si>
  <si>
    <t>Defibrillator and cabinet at The New Inn</t>
  </si>
  <si>
    <t>* defibrillator and cabinet at the Ferry Marina gifted by the PC to the Ferry Marina</t>
  </si>
  <si>
    <t>* cabinet for defibrillator at the Village Hall gifted to the Village Hall</t>
  </si>
  <si>
    <t>SAM2 sign</t>
  </si>
  <si>
    <t>flags and flapoles need adding when purchased</t>
  </si>
  <si>
    <t>Dog Waste Bin - recreation ground</t>
  </si>
  <si>
    <t>Dog Waste Bin - Rope Hill / Neatishead Road Crossroads</t>
  </si>
  <si>
    <t>Dog Waste Bin - Lower Street / Ferry Road crossroads</t>
  </si>
  <si>
    <t>Fixed Asset register - finance folder (audit)</t>
  </si>
  <si>
    <t>Two life rings for Village Staithe</t>
  </si>
  <si>
    <t>Flagpole and flags</t>
  </si>
  <si>
    <t>3 x plaques (village hall, flag, playground)</t>
  </si>
  <si>
    <t>Laptop (financed by Transparency bid)</t>
  </si>
  <si>
    <t>Fixed Asset register - finance folder (audit) 2017</t>
  </si>
  <si>
    <t>Fixed Asset register - finance folder (audit) 2018</t>
  </si>
  <si>
    <t>Jubilee Walk timber post (donated)</t>
  </si>
  <si>
    <t>2 x uplighters. Oak tree</t>
  </si>
  <si>
    <t>2 x street lighting (pedestrian areas)</t>
  </si>
  <si>
    <t>Fixed Asset register - finance folder (audit) 2019</t>
  </si>
  <si>
    <t>Jubilee Walk Lecturn</t>
  </si>
  <si>
    <t>Fencing</t>
  </si>
  <si>
    <t>Cradle swings</t>
  </si>
  <si>
    <t>Benches for Jubilee Walk</t>
  </si>
  <si>
    <t>Bunting for village green</t>
  </si>
  <si>
    <t>scrapped</t>
  </si>
  <si>
    <t>sold</t>
  </si>
  <si>
    <t>Fixed Asset register -2022</t>
  </si>
  <si>
    <t>remove new inn defibrillator as given to new inn august 2022</t>
  </si>
  <si>
    <t>scrapped 2020</t>
  </si>
  <si>
    <t>sold 2020</t>
  </si>
  <si>
    <t>Elwood Seat</t>
  </si>
  <si>
    <t>Marmax benches</t>
  </si>
  <si>
    <t xml:space="preserve">Marmax bench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</si>
</sst>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2" borderId="0" xfId="0" applyFont="1" applyFill="1"/>
    <xf numFmtId="0" fontId="2" fillId="0" borderId="0" xfId="0" applyFont="1" applyAlignment="1">
      <alignment horizontal="left"/>
    </xf>
    <xf numFmtId="164" fontId="3" fillId="2" borderId="1" xfId="0" applyNumberFormat="1" applyFont="1" applyFill="1" applyBorder="1"/>
    <xf numFmtId="0" fontId="3" fillId="0" borderId="0" xfId="0" applyFont="1"/>
    <xf numFmtId="164" fontId="4" fillId="0" borderId="0" xfId="0" applyNumberFormat="1" applyFont="1"/>
    <xf numFmtId="17" fontId="2" fillId="0" borderId="0" xfId="0" applyNumberFormat="1" applyFont="1"/>
    <xf numFmtId="164" fontId="2" fillId="0" borderId="0" xfId="0" applyNumberFormat="1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C209-447A-4F9E-9786-7ADAA6E6C40E}">
  <dimension ref="B6"/>
  <sheetViews>
    <sheetView workbookViewId="0">
      <selection activeCell="C13" sqref="C12:C13"/>
    </sheetView>
  </sheetViews>
  <sheetFormatPr defaultRowHeight="15" x14ac:dyDescent="0.25"/>
  <sheetData>
    <row r="6" spans="2:2" x14ac:dyDescent="0.25">
      <c r="B6" t="s">
        <v>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2"/>
  <sheetViews>
    <sheetView workbookViewId="0">
      <selection activeCell="A23" sqref="A23"/>
    </sheetView>
  </sheetViews>
  <sheetFormatPr defaultRowHeight="15" x14ac:dyDescent="0.25"/>
  <cols>
    <col min="1" max="1" width="36.42578125" customWidth="1"/>
    <col min="2" max="3" width="14.85546875" customWidth="1"/>
    <col min="4" max="4" width="17.42578125" customWidth="1"/>
  </cols>
  <sheetData>
    <row r="1" spans="1:4" x14ac:dyDescent="0.25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25">
      <c r="A2" t="s">
        <v>4</v>
      </c>
      <c r="C2" s="4">
        <v>1</v>
      </c>
      <c r="D2" s="2">
        <v>4133</v>
      </c>
    </row>
    <row r="3" spans="1:4" x14ac:dyDescent="0.25">
      <c r="A3" t="s">
        <v>5</v>
      </c>
      <c r="B3" s="3">
        <v>2013</v>
      </c>
      <c r="C3" s="4">
        <v>2</v>
      </c>
      <c r="D3" s="2">
        <v>2101</v>
      </c>
    </row>
    <row r="4" spans="1:4" x14ac:dyDescent="0.25">
      <c r="A4" t="s">
        <v>6</v>
      </c>
      <c r="C4" s="4">
        <v>1</v>
      </c>
      <c r="D4" s="2">
        <v>1</v>
      </c>
    </row>
    <row r="5" spans="1:4" x14ac:dyDescent="0.25">
      <c r="A5" t="s">
        <v>7</v>
      </c>
      <c r="C5" s="4">
        <v>1</v>
      </c>
      <c r="D5" s="2">
        <v>1</v>
      </c>
    </row>
    <row r="6" spans="1:4" x14ac:dyDescent="0.25">
      <c r="A6" t="s">
        <v>8</v>
      </c>
      <c r="C6" s="4">
        <v>2</v>
      </c>
      <c r="D6" s="2">
        <v>100</v>
      </c>
    </row>
    <row r="7" spans="1:4" x14ac:dyDescent="0.25">
      <c r="A7" t="s">
        <v>9</v>
      </c>
      <c r="C7" s="4">
        <v>5</v>
      </c>
      <c r="D7" s="2">
        <v>1500</v>
      </c>
    </row>
    <row r="8" spans="1:4" x14ac:dyDescent="0.25">
      <c r="A8" t="s">
        <v>10</v>
      </c>
      <c r="C8" s="4">
        <v>1</v>
      </c>
      <c r="D8" s="2">
        <v>1</v>
      </c>
    </row>
    <row r="9" spans="1:4" x14ac:dyDescent="0.25">
      <c r="A9" t="s">
        <v>11</v>
      </c>
      <c r="C9" s="4">
        <v>2</v>
      </c>
      <c r="D9" s="2">
        <v>1</v>
      </c>
    </row>
    <row r="10" spans="1:4" x14ac:dyDescent="0.25">
      <c r="A10" t="s">
        <v>12</v>
      </c>
      <c r="C10" s="4">
        <v>1</v>
      </c>
      <c r="D10" s="2">
        <v>1</v>
      </c>
    </row>
    <row r="11" spans="1:4" x14ac:dyDescent="0.25">
      <c r="A11" t="s">
        <v>13</v>
      </c>
      <c r="C11" s="4">
        <v>1</v>
      </c>
      <c r="D11" s="2">
        <v>1</v>
      </c>
    </row>
    <row r="12" spans="1:4" x14ac:dyDescent="0.25">
      <c r="A12" t="s">
        <v>14</v>
      </c>
      <c r="C12" s="4">
        <v>1</v>
      </c>
      <c r="D12" s="2">
        <v>1</v>
      </c>
    </row>
    <row r="13" spans="1:4" x14ac:dyDescent="0.25">
      <c r="A13" t="s">
        <v>15</v>
      </c>
      <c r="C13" s="4">
        <v>18</v>
      </c>
      <c r="D13" s="2">
        <v>1</v>
      </c>
    </row>
    <row r="14" spans="1:4" x14ac:dyDescent="0.25">
      <c r="A14" t="s">
        <v>16</v>
      </c>
      <c r="C14" s="4">
        <v>1</v>
      </c>
      <c r="D14" s="2">
        <v>3500</v>
      </c>
    </row>
    <row r="15" spans="1:4" x14ac:dyDescent="0.25">
      <c r="A15" t="s">
        <v>17</v>
      </c>
      <c r="C15" s="4" t="s">
        <v>25</v>
      </c>
      <c r="D15" s="2">
        <v>17000</v>
      </c>
    </row>
    <row r="16" spans="1:4" x14ac:dyDescent="0.25">
      <c r="A16" t="s">
        <v>18</v>
      </c>
      <c r="C16" s="4">
        <v>1</v>
      </c>
      <c r="D16" s="2">
        <v>1</v>
      </c>
    </row>
    <row r="17" spans="1:5" x14ac:dyDescent="0.25">
      <c r="A17" t="s">
        <v>19</v>
      </c>
      <c r="C17" s="4">
        <v>1</v>
      </c>
      <c r="D17" s="2">
        <v>1</v>
      </c>
    </row>
    <row r="18" spans="1:5" x14ac:dyDescent="0.25">
      <c r="A18" s="6" t="s">
        <v>20</v>
      </c>
      <c r="B18" s="6">
        <v>2014</v>
      </c>
      <c r="C18" s="7" t="s">
        <v>24</v>
      </c>
      <c r="D18" s="8">
        <v>500</v>
      </c>
      <c r="E18" s="6"/>
    </row>
    <row r="19" spans="1:5" x14ac:dyDescent="0.25">
      <c r="A19" t="s">
        <v>21</v>
      </c>
      <c r="C19" s="4" t="s">
        <v>26</v>
      </c>
      <c r="D19" s="2">
        <v>1</v>
      </c>
    </row>
    <row r="20" spans="1:5" x14ac:dyDescent="0.25">
      <c r="A20" t="s">
        <v>22</v>
      </c>
      <c r="C20" s="4">
        <v>1</v>
      </c>
      <c r="D20" s="2">
        <v>1</v>
      </c>
    </row>
    <row r="21" spans="1:5" x14ac:dyDescent="0.25">
      <c r="A21" t="s">
        <v>23</v>
      </c>
      <c r="C21" s="4">
        <v>1</v>
      </c>
      <c r="D21" s="2">
        <v>3092</v>
      </c>
    </row>
    <row r="22" spans="1:5" x14ac:dyDescent="0.25">
      <c r="D22" s="5">
        <f>SUM(D2:D21)</f>
        <v>31938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A81E-AF14-4B3F-8577-1AE0ECDC3326}">
  <dimension ref="A1:G55"/>
  <sheetViews>
    <sheetView tabSelected="1" topLeftCell="A13" workbookViewId="0">
      <selection activeCell="I37" sqref="I37"/>
    </sheetView>
  </sheetViews>
  <sheetFormatPr defaultRowHeight="15" x14ac:dyDescent="0.25"/>
  <cols>
    <col min="1" max="1" width="39.710937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60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46</v>
      </c>
      <c r="B14" s="6">
        <v>2017</v>
      </c>
      <c r="C14" s="7">
        <v>1</v>
      </c>
      <c r="D14" s="8">
        <v>312.5</v>
      </c>
    </row>
    <row r="15" spans="1:4" x14ac:dyDescent="0.25">
      <c r="A15" s="6" t="s">
        <v>10</v>
      </c>
      <c r="C15" s="7">
        <v>1</v>
      </c>
      <c r="D15" s="8">
        <v>1</v>
      </c>
    </row>
    <row r="16" spans="1:4" x14ac:dyDescent="0.25">
      <c r="A16" s="6" t="s">
        <v>11</v>
      </c>
      <c r="C16" s="7">
        <v>2</v>
      </c>
      <c r="D16" s="8">
        <v>1</v>
      </c>
    </row>
    <row r="17" spans="1:5" x14ac:dyDescent="0.25">
      <c r="A17" s="6" t="s">
        <v>12</v>
      </c>
      <c r="C17" s="7">
        <v>1</v>
      </c>
      <c r="D17" s="8">
        <v>1</v>
      </c>
    </row>
    <row r="18" spans="1:5" x14ac:dyDescent="0.25">
      <c r="A18" s="6" t="s">
        <v>43</v>
      </c>
      <c r="B18" s="14">
        <v>42583</v>
      </c>
      <c r="C18" s="7">
        <v>2</v>
      </c>
      <c r="D18" s="15">
        <v>48</v>
      </c>
    </row>
    <row r="19" spans="1:5" x14ac:dyDescent="0.25">
      <c r="A19" s="6" t="s">
        <v>44</v>
      </c>
      <c r="B19" s="14">
        <v>42583</v>
      </c>
      <c r="C19" s="7">
        <v>1</v>
      </c>
      <c r="D19" s="15">
        <v>435</v>
      </c>
    </row>
    <row r="20" spans="1:5" x14ac:dyDescent="0.25">
      <c r="A20" s="6" t="s">
        <v>45</v>
      </c>
      <c r="B20" s="14">
        <v>42583</v>
      </c>
      <c r="C20" s="7">
        <v>3</v>
      </c>
      <c r="D20" s="15">
        <v>75</v>
      </c>
    </row>
    <row r="21" spans="1:5" x14ac:dyDescent="0.25">
      <c r="A21" s="6" t="s">
        <v>13</v>
      </c>
      <c r="C21" s="7">
        <v>1</v>
      </c>
      <c r="D21" s="8">
        <v>1</v>
      </c>
    </row>
    <row r="22" spans="1:5" x14ac:dyDescent="0.25">
      <c r="A22" s="6" t="s">
        <v>14</v>
      </c>
      <c r="C22" s="7">
        <v>1</v>
      </c>
      <c r="D22" s="8">
        <v>1</v>
      </c>
    </row>
    <row r="23" spans="1:5" x14ac:dyDescent="0.25">
      <c r="A23" s="6" t="s">
        <v>15</v>
      </c>
      <c r="C23" s="7">
        <v>18</v>
      </c>
      <c r="D23" s="8">
        <v>1</v>
      </c>
    </row>
    <row r="24" spans="1:5" x14ac:dyDescent="0.25">
      <c r="A24" s="16" t="s">
        <v>64</v>
      </c>
      <c r="C24" s="7">
        <v>1</v>
      </c>
      <c r="D24" s="13">
        <v>640.47</v>
      </c>
    </row>
    <row r="25" spans="1:5" x14ac:dyDescent="0.25">
      <c r="A25" s="16" t="s">
        <v>65</v>
      </c>
      <c r="C25" s="7">
        <v>2</v>
      </c>
      <c r="D25" s="13">
        <v>690</v>
      </c>
    </row>
    <row r="26" spans="1:5" x14ac:dyDescent="0.25">
      <c r="A26" s="16" t="s">
        <v>66</v>
      </c>
      <c r="C26" s="7">
        <v>1</v>
      </c>
      <c r="D26" s="13">
        <v>360</v>
      </c>
    </row>
    <row r="27" spans="1:5" x14ac:dyDescent="0.25">
      <c r="A27" s="6" t="s">
        <v>16</v>
      </c>
      <c r="C27" s="7">
        <v>1</v>
      </c>
      <c r="D27" s="8">
        <v>3500</v>
      </c>
    </row>
    <row r="28" spans="1:5" x14ac:dyDescent="0.25">
      <c r="A28" s="6" t="s">
        <v>17</v>
      </c>
      <c r="C28" s="7" t="s">
        <v>25</v>
      </c>
      <c r="D28" s="8">
        <v>17000</v>
      </c>
    </row>
    <row r="29" spans="1:5" x14ac:dyDescent="0.25">
      <c r="A29" s="6" t="s">
        <v>18</v>
      </c>
      <c r="C29" s="7">
        <v>1</v>
      </c>
      <c r="D29" s="8">
        <v>1</v>
      </c>
    </row>
    <row r="30" spans="1:5" x14ac:dyDescent="0.25">
      <c r="A30" s="6" t="s">
        <v>19</v>
      </c>
      <c r="C30" s="7">
        <v>1</v>
      </c>
      <c r="D30" s="8">
        <v>1</v>
      </c>
    </row>
    <row r="31" spans="1:5" x14ac:dyDescent="0.25">
      <c r="A31" s="6" t="s">
        <v>20</v>
      </c>
      <c r="B31" s="6">
        <v>2014</v>
      </c>
      <c r="C31" s="7" t="s">
        <v>24</v>
      </c>
      <c r="D31" s="8">
        <v>0</v>
      </c>
      <c r="E31" s="6" t="s">
        <v>30</v>
      </c>
    </row>
    <row r="32" spans="1:5" x14ac:dyDescent="0.25">
      <c r="A32" s="6" t="s">
        <v>21</v>
      </c>
      <c r="C32" s="7" t="s">
        <v>26</v>
      </c>
      <c r="D32" s="8">
        <v>1</v>
      </c>
    </row>
    <row r="33" spans="1:7" x14ac:dyDescent="0.25">
      <c r="A33" s="6" t="s">
        <v>22</v>
      </c>
      <c r="C33" s="7">
        <v>1</v>
      </c>
      <c r="D33" s="8">
        <v>1</v>
      </c>
    </row>
    <row r="34" spans="1:7" x14ac:dyDescent="0.25">
      <c r="A34" s="6" t="s">
        <v>23</v>
      </c>
      <c r="C34" s="7">
        <v>1</v>
      </c>
      <c r="D34" s="8">
        <v>3092</v>
      </c>
    </row>
    <row r="35" spans="1:7" x14ac:dyDescent="0.25">
      <c r="A35" s="6" t="s">
        <v>37</v>
      </c>
      <c r="B35" s="6">
        <v>2016</v>
      </c>
      <c r="C35" s="7">
        <v>1</v>
      </c>
      <c r="D35" s="8">
        <v>3528</v>
      </c>
    </row>
    <row r="36" spans="1:7" x14ac:dyDescent="0.25">
      <c r="A36" s="6" t="s">
        <v>34</v>
      </c>
      <c r="B36" s="6">
        <v>2016</v>
      </c>
      <c r="C36" s="7">
        <v>1</v>
      </c>
      <c r="D36" s="8">
        <f>770+349</f>
        <v>1119</v>
      </c>
    </row>
    <row r="37" spans="1:7" x14ac:dyDescent="0.25">
      <c r="A37" s="6" t="s">
        <v>27</v>
      </c>
      <c r="B37" s="6">
        <v>2014</v>
      </c>
      <c r="C37" s="7">
        <v>1</v>
      </c>
      <c r="D37" s="8">
        <v>4858</v>
      </c>
    </row>
    <row r="38" spans="1:7" x14ac:dyDescent="0.25">
      <c r="A38" s="6" t="s">
        <v>28</v>
      </c>
      <c r="B38" s="6">
        <v>2014</v>
      </c>
      <c r="C38" s="7">
        <v>1</v>
      </c>
      <c r="D38" s="8">
        <v>5844</v>
      </c>
    </row>
    <row r="39" spans="1:7" x14ac:dyDescent="0.25">
      <c r="A39" s="6" t="s">
        <v>33</v>
      </c>
      <c r="B39" s="6">
        <v>2016</v>
      </c>
      <c r="C39" s="7">
        <v>1</v>
      </c>
      <c r="D39" s="8">
        <v>1</v>
      </c>
    </row>
    <row r="40" spans="1:7" x14ac:dyDescent="0.25">
      <c r="A40" s="6" t="s">
        <v>32</v>
      </c>
      <c r="B40" s="6">
        <v>2015</v>
      </c>
      <c r="C40" s="7">
        <v>1</v>
      </c>
      <c r="D40" s="8" t="s">
        <v>58</v>
      </c>
    </row>
    <row r="41" spans="1:7" x14ac:dyDescent="0.25">
      <c r="A41" s="6" t="s">
        <v>29</v>
      </c>
      <c r="B41" s="6">
        <v>2015</v>
      </c>
      <c r="C41" s="7">
        <v>1</v>
      </c>
      <c r="D41" s="8" t="s">
        <v>59</v>
      </c>
      <c r="G41" s="8"/>
    </row>
    <row r="42" spans="1:7" x14ac:dyDescent="0.25">
      <c r="A42" s="6" t="s">
        <v>49</v>
      </c>
      <c r="B42" s="6">
        <v>2018</v>
      </c>
      <c r="C42" s="7">
        <v>1</v>
      </c>
      <c r="D42" s="8">
        <v>1</v>
      </c>
      <c r="G42" s="8"/>
    </row>
    <row r="43" spans="1:7" x14ac:dyDescent="0.25">
      <c r="A43" s="6" t="s">
        <v>50</v>
      </c>
      <c r="B43" s="6">
        <v>2018</v>
      </c>
      <c r="C43" s="7">
        <v>2</v>
      </c>
      <c r="D43" s="8">
        <v>500</v>
      </c>
      <c r="G43" s="8"/>
    </row>
    <row r="44" spans="1:7" x14ac:dyDescent="0.25">
      <c r="A44" s="6" t="s">
        <v>51</v>
      </c>
      <c r="B44" s="6">
        <v>2018</v>
      </c>
      <c r="C44" s="7">
        <v>2</v>
      </c>
      <c r="D44" s="8">
        <v>2</v>
      </c>
      <c r="G44" s="8"/>
    </row>
    <row r="45" spans="1:7" x14ac:dyDescent="0.25">
      <c r="A45" s="6" t="s">
        <v>31</v>
      </c>
      <c r="B45" s="6">
        <v>2014</v>
      </c>
      <c r="C45" s="7">
        <v>1</v>
      </c>
      <c r="D45" s="8">
        <v>125</v>
      </c>
    </row>
    <row r="46" spans="1:7" x14ac:dyDescent="0.25">
      <c r="A46" s="6" t="s">
        <v>53</v>
      </c>
      <c r="B46" s="6">
        <v>2018</v>
      </c>
      <c r="C46" s="7">
        <v>1</v>
      </c>
      <c r="D46" s="8">
        <v>1261</v>
      </c>
    </row>
    <row r="47" spans="1:7" x14ac:dyDescent="0.25">
      <c r="A47" s="6" t="s">
        <v>54</v>
      </c>
      <c r="B47" s="6">
        <v>2018</v>
      </c>
      <c r="C47" s="7">
        <v>1</v>
      </c>
      <c r="D47" s="8">
        <v>14640</v>
      </c>
    </row>
    <row r="48" spans="1:7" x14ac:dyDescent="0.25">
      <c r="A48" s="6" t="s">
        <v>55</v>
      </c>
      <c r="B48" s="14">
        <v>43617</v>
      </c>
      <c r="C48" s="7"/>
      <c r="D48" s="8">
        <v>2829</v>
      </c>
    </row>
    <row r="49" spans="1:7" x14ac:dyDescent="0.25">
      <c r="A49" s="6" t="s">
        <v>56</v>
      </c>
      <c r="B49" s="14">
        <v>43586</v>
      </c>
      <c r="C49" s="7"/>
      <c r="D49" s="8">
        <v>583.20000000000005</v>
      </c>
    </row>
    <row r="50" spans="1:7" x14ac:dyDescent="0.25">
      <c r="A50" s="6" t="s">
        <v>57</v>
      </c>
      <c r="B50" s="14">
        <v>43466</v>
      </c>
      <c r="C50" s="7"/>
      <c r="D50" s="8">
        <v>174.5</v>
      </c>
    </row>
    <row r="51" spans="1:7" x14ac:dyDescent="0.25">
      <c r="D51" s="11">
        <f>SUM(D4:D50)</f>
        <v>69464.67</v>
      </c>
    </row>
    <row r="53" spans="1:7" x14ac:dyDescent="0.25">
      <c r="G53" s="8"/>
    </row>
    <row r="54" spans="1:7" x14ac:dyDescent="0.25">
      <c r="A54" s="6" t="s">
        <v>35</v>
      </c>
    </row>
    <row r="55" spans="1:7" x14ac:dyDescent="0.25">
      <c r="A55" s="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4A64-A0C1-4F0D-95DE-A0A5156D6525}">
  <dimension ref="A1:E52"/>
  <sheetViews>
    <sheetView topLeftCell="A19" workbookViewId="0">
      <selection activeCell="G46" sqref="G46"/>
    </sheetView>
  </sheetViews>
  <sheetFormatPr defaultRowHeight="15" x14ac:dyDescent="0.25"/>
  <cols>
    <col min="1" max="1" width="39.710937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52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46</v>
      </c>
      <c r="B14" s="6">
        <v>2017</v>
      </c>
      <c r="C14" s="7">
        <v>1</v>
      </c>
      <c r="D14" s="8">
        <v>312.5</v>
      </c>
    </row>
    <row r="15" spans="1:4" x14ac:dyDescent="0.25">
      <c r="A15" s="6" t="s">
        <v>10</v>
      </c>
      <c r="C15" s="7">
        <v>1</v>
      </c>
      <c r="D15" s="8">
        <v>1</v>
      </c>
    </row>
    <row r="16" spans="1:4" x14ac:dyDescent="0.25">
      <c r="A16" s="6" t="s">
        <v>11</v>
      </c>
      <c r="C16" s="7">
        <v>2</v>
      </c>
      <c r="D16" s="8">
        <v>1</v>
      </c>
    </row>
    <row r="17" spans="1:5" x14ac:dyDescent="0.25">
      <c r="A17" s="6" t="s">
        <v>12</v>
      </c>
      <c r="C17" s="7">
        <v>1</v>
      </c>
      <c r="D17" s="8">
        <v>1</v>
      </c>
    </row>
    <row r="18" spans="1:5" x14ac:dyDescent="0.25">
      <c r="A18" s="6" t="s">
        <v>43</v>
      </c>
      <c r="B18" s="14">
        <v>42583</v>
      </c>
      <c r="C18" s="7">
        <v>2</v>
      </c>
      <c r="D18" s="15">
        <v>48</v>
      </c>
    </row>
    <row r="19" spans="1:5" x14ac:dyDescent="0.25">
      <c r="A19" s="6" t="s">
        <v>44</v>
      </c>
      <c r="B19" s="14">
        <v>42583</v>
      </c>
      <c r="C19" s="7">
        <v>1</v>
      </c>
      <c r="D19" s="15">
        <v>435</v>
      </c>
    </row>
    <row r="20" spans="1:5" x14ac:dyDescent="0.25">
      <c r="A20" s="6" t="s">
        <v>45</v>
      </c>
      <c r="B20" s="14">
        <v>42583</v>
      </c>
      <c r="C20" s="7">
        <v>3</v>
      </c>
      <c r="D20" s="15">
        <v>75</v>
      </c>
    </row>
    <row r="21" spans="1:5" x14ac:dyDescent="0.25">
      <c r="A21" s="6" t="s">
        <v>13</v>
      </c>
      <c r="C21" s="7">
        <v>1</v>
      </c>
      <c r="D21" s="8">
        <v>1</v>
      </c>
    </row>
    <row r="22" spans="1:5" x14ac:dyDescent="0.25">
      <c r="A22" s="6" t="s">
        <v>14</v>
      </c>
      <c r="C22" s="7">
        <v>1</v>
      </c>
      <c r="D22" s="8">
        <v>1</v>
      </c>
    </row>
    <row r="23" spans="1:5" x14ac:dyDescent="0.25">
      <c r="A23" s="6" t="s">
        <v>15</v>
      </c>
      <c r="C23" s="7">
        <v>18</v>
      </c>
      <c r="D23" s="8">
        <v>1</v>
      </c>
    </row>
    <row r="24" spans="1:5" x14ac:dyDescent="0.25">
      <c r="A24" s="6" t="s">
        <v>16</v>
      </c>
      <c r="C24" s="7">
        <v>1</v>
      </c>
      <c r="D24" s="8">
        <v>3500</v>
      </c>
    </row>
    <row r="25" spans="1:5" x14ac:dyDescent="0.25">
      <c r="A25" s="6" t="s">
        <v>17</v>
      </c>
      <c r="C25" s="7" t="s">
        <v>25</v>
      </c>
      <c r="D25" s="8">
        <v>17000</v>
      </c>
    </row>
    <row r="26" spans="1:5" x14ac:dyDescent="0.25">
      <c r="A26" s="6" t="s">
        <v>18</v>
      </c>
      <c r="C26" s="7">
        <v>1</v>
      </c>
      <c r="D26" s="8">
        <v>1</v>
      </c>
    </row>
    <row r="27" spans="1:5" x14ac:dyDescent="0.25">
      <c r="A27" s="6" t="s">
        <v>19</v>
      </c>
      <c r="C27" s="7">
        <v>1</v>
      </c>
      <c r="D27" s="8">
        <v>1</v>
      </c>
    </row>
    <row r="28" spans="1:5" x14ac:dyDescent="0.25">
      <c r="A28" s="6" t="s">
        <v>20</v>
      </c>
      <c r="B28" s="6">
        <v>2014</v>
      </c>
      <c r="C28" s="7" t="s">
        <v>24</v>
      </c>
      <c r="D28" s="8">
        <v>0</v>
      </c>
      <c r="E28" s="6" t="s">
        <v>30</v>
      </c>
    </row>
    <row r="29" spans="1:5" x14ac:dyDescent="0.25">
      <c r="A29" s="6" t="s">
        <v>21</v>
      </c>
      <c r="C29" s="7" t="s">
        <v>26</v>
      </c>
      <c r="D29" s="8">
        <v>1</v>
      </c>
    </row>
    <row r="30" spans="1:5" x14ac:dyDescent="0.25">
      <c r="A30" s="6" t="s">
        <v>22</v>
      </c>
      <c r="C30" s="7">
        <v>1</v>
      </c>
      <c r="D30" s="8">
        <v>1</v>
      </c>
    </row>
    <row r="31" spans="1:5" x14ac:dyDescent="0.25">
      <c r="A31" s="6" t="s">
        <v>23</v>
      </c>
      <c r="C31" s="7">
        <v>1</v>
      </c>
      <c r="D31" s="8">
        <v>3092</v>
      </c>
    </row>
    <row r="32" spans="1:5" x14ac:dyDescent="0.25">
      <c r="A32" s="6" t="s">
        <v>37</v>
      </c>
      <c r="B32" s="6">
        <v>2016</v>
      </c>
      <c r="C32" s="7">
        <v>1</v>
      </c>
      <c r="D32" s="8">
        <v>3528</v>
      </c>
    </row>
    <row r="33" spans="1:4" x14ac:dyDescent="0.25">
      <c r="A33" s="6" t="s">
        <v>34</v>
      </c>
      <c r="B33" s="6">
        <v>2016</v>
      </c>
      <c r="C33" s="7">
        <v>1</v>
      </c>
      <c r="D33" s="8">
        <f>770+349</f>
        <v>1119</v>
      </c>
    </row>
    <row r="34" spans="1:4" x14ac:dyDescent="0.25">
      <c r="A34" s="6" t="s">
        <v>27</v>
      </c>
      <c r="B34" s="6">
        <v>2014</v>
      </c>
      <c r="C34" s="7">
        <v>1</v>
      </c>
      <c r="D34" s="8">
        <v>4858</v>
      </c>
    </row>
    <row r="35" spans="1:4" x14ac:dyDescent="0.25">
      <c r="A35" s="6" t="s">
        <v>28</v>
      </c>
      <c r="B35" s="6">
        <v>2014</v>
      </c>
      <c r="C35" s="7">
        <v>1</v>
      </c>
      <c r="D35" s="8">
        <v>5844</v>
      </c>
    </row>
    <row r="36" spans="1:4" x14ac:dyDescent="0.25">
      <c r="A36" s="6" t="s">
        <v>33</v>
      </c>
      <c r="B36" s="6">
        <v>2016</v>
      </c>
      <c r="C36" s="7">
        <v>1</v>
      </c>
      <c r="D36" s="8">
        <v>1</v>
      </c>
    </row>
    <row r="37" spans="1:4" x14ac:dyDescent="0.25">
      <c r="A37" s="6" t="s">
        <v>32</v>
      </c>
      <c r="B37" s="6">
        <v>2015</v>
      </c>
      <c r="C37" s="7">
        <v>1</v>
      </c>
      <c r="D37" s="13" t="s">
        <v>62</v>
      </c>
    </row>
    <row r="38" spans="1:4" x14ac:dyDescent="0.25">
      <c r="A38" s="6" t="s">
        <v>29</v>
      </c>
      <c r="B38" s="6">
        <v>2015</v>
      </c>
      <c r="C38" s="7">
        <v>1</v>
      </c>
      <c r="D38" s="13" t="s">
        <v>63</v>
      </c>
    </row>
    <row r="39" spans="1:4" x14ac:dyDescent="0.25">
      <c r="A39" s="6" t="s">
        <v>49</v>
      </c>
      <c r="B39" s="6">
        <v>2018</v>
      </c>
      <c r="C39" s="7">
        <v>1</v>
      </c>
      <c r="D39" s="8">
        <v>1</v>
      </c>
    </row>
    <row r="40" spans="1:4" x14ac:dyDescent="0.25">
      <c r="A40" s="6" t="s">
        <v>50</v>
      </c>
      <c r="B40" s="6">
        <v>2018</v>
      </c>
      <c r="C40" s="7">
        <v>2</v>
      </c>
      <c r="D40" s="8">
        <v>500</v>
      </c>
    </row>
    <row r="41" spans="1:4" x14ac:dyDescent="0.25">
      <c r="A41" s="6" t="s">
        <v>51</v>
      </c>
      <c r="B41" s="6">
        <v>2018</v>
      </c>
      <c r="C41" s="7">
        <v>2</v>
      </c>
      <c r="D41" s="8">
        <v>2</v>
      </c>
    </row>
    <row r="42" spans="1:4" x14ac:dyDescent="0.25">
      <c r="A42" s="6" t="s">
        <v>31</v>
      </c>
      <c r="B42" s="6">
        <v>2014</v>
      </c>
      <c r="C42" s="7">
        <v>1</v>
      </c>
      <c r="D42" s="8">
        <v>125</v>
      </c>
    </row>
    <row r="43" spans="1:4" x14ac:dyDescent="0.25">
      <c r="A43" s="6" t="s">
        <v>53</v>
      </c>
      <c r="B43" s="6">
        <v>2018</v>
      </c>
      <c r="C43" s="7">
        <v>1</v>
      </c>
      <c r="D43" s="8">
        <v>1261</v>
      </c>
    </row>
    <row r="44" spans="1:4" x14ac:dyDescent="0.25">
      <c r="A44" s="6" t="s">
        <v>54</v>
      </c>
      <c r="B44" s="6">
        <v>2018</v>
      </c>
      <c r="C44" s="7">
        <v>1</v>
      </c>
      <c r="D44" s="8">
        <v>14640</v>
      </c>
    </row>
    <row r="45" spans="1:4" x14ac:dyDescent="0.25">
      <c r="A45" s="6" t="s">
        <v>55</v>
      </c>
      <c r="B45" s="14">
        <v>43617</v>
      </c>
      <c r="C45" s="7"/>
      <c r="D45" s="8">
        <v>2829</v>
      </c>
    </row>
    <row r="46" spans="1:4" x14ac:dyDescent="0.25">
      <c r="A46" s="6" t="s">
        <v>56</v>
      </c>
      <c r="B46" s="14">
        <v>43586</v>
      </c>
      <c r="C46" s="7"/>
      <c r="D46" s="8">
        <v>583.20000000000005</v>
      </c>
    </row>
    <row r="47" spans="1:4" x14ac:dyDescent="0.25">
      <c r="A47" s="6" t="s">
        <v>57</v>
      </c>
      <c r="B47" s="14">
        <v>43466</v>
      </c>
      <c r="C47" s="7"/>
      <c r="D47" s="8">
        <v>174.5</v>
      </c>
    </row>
    <row r="48" spans="1:4" x14ac:dyDescent="0.25">
      <c r="D48" s="11">
        <f>SUM(D4:D47)</f>
        <v>67774.2</v>
      </c>
    </row>
    <row r="51" spans="1:1" x14ac:dyDescent="0.25">
      <c r="A51" s="6" t="s">
        <v>35</v>
      </c>
    </row>
    <row r="52" spans="1:1" x14ac:dyDescent="0.25">
      <c r="A52" s="6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workbookViewId="0">
      <selection activeCell="D4" sqref="D4:D48"/>
    </sheetView>
  </sheetViews>
  <sheetFormatPr defaultRowHeight="15" x14ac:dyDescent="0.25"/>
  <cols>
    <col min="1" max="1" width="39.710937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52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46</v>
      </c>
      <c r="B14" s="6">
        <v>2017</v>
      </c>
      <c r="C14" s="7">
        <v>1</v>
      </c>
      <c r="D14" s="8">
        <v>312.5</v>
      </c>
    </row>
    <row r="15" spans="1:4" x14ac:dyDescent="0.25">
      <c r="A15" s="6" t="s">
        <v>10</v>
      </c>
      <c r="C15" s="7">
        <v>1</v>
      </c>
      <c r="D15" s="8">
        <v>1</v>
      </c>
    </row>
    <row r="16" spans="1:4" x14ac:dyDescent="0.25">
      <c r="A16" s="6" t="s">
        <v>11</v>
      </c>
      <c r="C16" s="7">
        <v>2</v>
      </c>
      <c r="D16" s="8">
        <v>1</v>
      </c>
    </row>
    <row r="17" spans="1:5" x14ac:dyDescent="0.25">
      <c r="A17" s="6" t="s">
        <v>12</v>
      </c>
      <c r="C17" s="7">
        <v>1</v>
      </c>
      <c r="D17" s="8">
        <v>1</v>
      </c>
    </row>
    <row r="18" spans="1:5" x14ac:dyDescent="0.25">
      <c r="A18" s="6" t="s">
        <v>43</v>
      </c>
      <c r="B18" s="14">
        <v>42583</v>
      </c>
      <c r="C18" s="7">
        <v>2</v>
      </c>
      <c r="D18" s="15">
        <v>48</v>
      </c>
    </row>
    <row r="19" spans="1:5" x14ac:dyDescent="0.25">
      <c r="A19" s="6" t="s">
        <v>44</v>
      </c>
      <c r="B19" s="14">
        <v>42583</v>
      </c>
      <c r="C19" s="7">
        <v>1</v>
      </c>
      <c r="D19" s="15">
        <v>435</v>
      </c>
    </row>
    <row r="20" spans="1:5" x14ac:dyDescent="0.25">
      <c r="A20" s="6" t="s">
        <v>45</v>
      </c>
      <c r="B20" s="14">
        <v>42583</v>
      </c>
      <c r="C20" s="7">
        <v>3</v>
      </c>
      <c r="D20" s="15">
        <v>75</v>
      </c>
    </row>
    <row r="21" spans="1:5" x14ac:dyDescent="0.25">
      <c r="A21" s="6" t="s">
        <v>13</v>
      </c>
      <c r="C21" s="7">
        <v>1</v>
      </c>
      <c r="D21" s="8">
        <v>1</v>
      </c>
    </row>
    <row r="22" spans="1:5" x14ac:dyDescent="0.25">
      <c r="A22" s="6" t="s">
        <v>14</v>
      </c>
      <c r="C22" s="7">
        <v>1</v>
      </c>
      <c r="D22" s="8">
        <v>1</v>
      </c>
    </row>
    <row r="23" spans="1:5" x14ac:dyDescent="0.25">
      <c r="A23" s="6" t="s">
        <v>15</v>
      </c>
      <c r="C23" s="7">
        <v>18</v>
      </c>
      <c r="D23" s="8">
        <v>1</v>
      </c>
    </row>
    <row r="24" spans="1:5" x14ac:dyDescent="0.25">
      <c r="A24" s="6" t="s">
        <v>16</v>
      </c>
      <c r="C24" s="7">
        <v>1</v>
      </c>
      <c r="D24" s="8">
        <v>3500</v>
      </c>
    </row>
    <row r="25" spans="1:5" x14ac:dyDescent="0.25">
      <c r="A25" s="6" t="s">
        <v>17</v>
      </c>
      <c r="C25" s="7" t="s">
        <v>25</v>
      </c>
      <c r="D25" s="8">
        <v>17000</v>
      </c>
    </row>
    <row r="26" spans="1:5" x14ac:dyDescent="0.25">
      <c r="A26" s="6" t="s">
        <v>18</v>
      </c>
      <c r="C26" s="7">
        <v>1</v>
      </c>
      <c r="D26" s="8">
        <v>1</v>
      </c>
    </row>
    <row r="27" spans="1:5" x14ac:dyDescent="0.25">
      <c r="A27" s="6" t="s">
        <v>19</v>
      </c>
      <c r="C27" s="7">
        <v>1</v>
      </c>
      <c r="D27" s="8">
        <v>1</v>
      </c>
    </row>
    <row r="28" spans="1:5" x14ac:dyDescent="0.25">
      <c r="A28" s="6" t="s">
        <v>20</v>
      </c>
      <c r="B28" s="6">
        <v>2014</v>
      </c>
      <c r="C28" s="7" t="s">
        <v>24</v>
      </c>
      <c r="D28" s="8">
        <v>0</v>
      </c>
      <c r="E28" s="6" t="s">
        <v>30</v>
      </c>
    </row>
    <row r="29" spans="1:5" x14ac:dyDescent="0.25">
      <c r="A29" s="6" t="s">
        <v>21</v>
      </c>
      <c r="C29" s="7" t="s">
        <v>26</v>
      </c>
      <c r="D29" s="8">
        <v>1</v>
      </c>
    </row>
    <row r="30" spans="1:5" x14ac:dyDescent="0.25">
      <c r="A30" s="6" t="s">
        <v>22</v>
      </c>
      <c r="C30" s="7">
        <v>1</v>
      </c>
      <c r="D30" s="8">
        <v>1</v>
      </c>
    </row>
    <row r="31" spans="1:5" x14ac:dyDescent="0.25">
      <c r="A31" s="6" t="s">
        <v>23</v>
      </c>
      <c r="C31" s="7">
        <v>1</v>
      </c>
      <c r="D31" s="8">
        <v>3092</v>
      </c>
    </row>
    <row r="32" spans="1:5" x14ac:dyDescent="0.25">
      <c r="A32" s="6" t="s">
        <v>37</v>
      </c>
      <c r="B32" s="6">
        <v>2016</v>
      </c>
      <c r="C32" s="7">
        <v>1</v>
      </c>
      <c r="D32" s="13">
        <v>3528</v>
      </c>
    </row>
    <row r="33" spans="1:7" x14ac:dyDescent="0.25">
      <c r="A33" s="6" t="s">
        <v>34</v>
      </c>
      <c r="B33" s="6">
        <v>2016</v>
      </c>
      <c r="C33" s="7">
        <v>1</v>
      </c>
      <c r="D33" s="13">
        <f>770+349</f>
        <v>1119</v>
      </c>
    </row>
    <row r="34" spans="1:7" x14ac:dyDescent="0.25">
      <c r="A34" s="6" t="s">
        <v>27</v>
      </c>
      <c r="B34" s="6">
        <v>2014</v>
      </c>
      <c r="C34" s="7">
        <v>1</v>
      </c>
      <c r="D34" s="8">
        <v>4858</v>
      </c>
    </row>
    <row r="35" spans="1:7" x14ac:dyDescent="0.25">
      <c r="A35" s="6" t="s">
        <v>28</v>
      </c>
      <c r="B35" s="6">
        <v>2014</v>
      </c>
      <c r="C35" s="7">
        <v>1</v>
      </c>
      <c r="D35" s="8">
        <v>5844</v>
      </c>
    </row>
    <row r="36" spans="1:7" x14ac:dyDescent="0.25">
      <c r="A36" s="6" t="s">
        <v>33</v>
      </c>
      <c r="B36" s="6">
        <v>2016</v>
      </c>
      <c r="C36" s="7">
        <v>1</v>
      </c>
      <c r="D36" s="13">
        <v>1</v>
      </c>
    </row>
    <row r="37" spans="1:7" x14ac:dyDescent="0.25">
      <c r="A37" s="6" t="s">
        <v>32</v>
      </c>
      <c r="B37" s="6">
        <v>2015</v>
      </c>
      <c r="C37" s="7">
        <v>1</v>
      </c>
      <c r="D37" s="8">
        <v>125</v>
      </c>
    </row>
    <row r="38" spans="1:7" x14ac:dyDescent="0.25">
      <c r="A38" s="6" t="s">
        <v>29</v>
      </c>
      <c r="B38" s="6">
        <v>2015</v>
      </c>
      <c r="C38" s="7">
        <v>1</v>
      </c>
      <c r="D38" s="8">
        <f>765-120</f>
        <v>645</v>
      </c>
      <c r="G38" s="8"/>
    </row>
    <row r="39" spans="1:7" x14ac:dyDescent="0.25">
      <c r="A39" s="6" t="s">
        <v>49</v>
      </c>
      <c r="B39" s="6">
        <v>2018</v>
      </c>
      <c r="C39" s="7">
        <v>1</v>
      </c>
      <c r="D39" s="8">
        <v>1</v>
      </c>
      <c r="G39" s="8"/>
    </row>
    <row r="40" spans="1:7" x14ac:dyDescent="0.25">
      <c r="A40" s="6" t="s">
        <v>50</v>
      </c>
      <c r="B40" s="6">
        <v>2018</v>
      </c>
      <c r="C40" s="7">
        <v>2</v>
      </c>
      <c r="D40" s="8">
        <v>500</v>
      </c>
      <c r="G40" s="8"/>
    </row>
    <row r="41" spans="1:7" x14ac:dyDescent="0.25">
      <c r="A41" s="6" t="s">
        <v>51</v>
      </c>
      <c r="B41" s="6">
        <v>2018</v>
      </c>
      <c r="C41" s="7">
        <v>2</v>
      </c>
      <c r="D41" s="8">
        <v>2</v>
      </c>
      <c r="G41" s="8"/>
    </row>
    <row r="42" spans="1:7" x14ac:dyDescent="0.25">
      <c r="A42" s="6" t="s">
        <v>31</v>
      </c>
      <c r="B42" s="6">
        <v>2014</v>
      </c>
      <c r="C42" s="7">
        <v>1</v>
      </c>
      <c r="D42" s="8">
        <v>125</v>
      </c>
    </row>
    <row r="43" spans="1:7" x14ac:dyDescent="0.25">
      <c r="A43" s="6" t="s">
        <v>53</v>
      </c>
      <c r="B43" s="6">
        <v>2018</v>
      </c>
      <c r="C43" s="7">
        <v>1</v>
      </c>
      <c r="D43" s="8">
        <v>1261</v>
      </c>
    </row>
    <row r="44" spans="1:7" x14ac:dyDescent="0.25">
      <c r="A44" s="6" t="s">
        <v>54</v>
      </c>
      <c r="B44" s="6">
        <v>2018</v>
      </c>
      <c r="C44" s="7">
        <v>1</v>
      </c>
      <c r="D44" s="8">
        <v>14640</v>
      </c>
    </row>
    <row r="45" spans="1:7" x14ac:dyDescent="0.25">
      <c r="A45" s="6" t="s">
        <v>55</v>
      </c>
      <c r="B45" s="14">
        <v>43617</v>
      </c>
      <c r="C45" s="7"/>
      <c r="D45" s="8">
        <v>2829</v>
      </c>
    </row>
    <row r="46" spans="1:7" x14ac:dyDescent="0.25">
      <c r="A46" s="6" t="s">
        <v>56</v>
      </c>
      <c r="B46" s="14">
        <v>43586</v>
      </c>
      <c r="C46" s="7"/>
      <c r="D46" s="8"/>
    </row>
    <row r="47" spans="1:7" x14ac:dyDescent="0.25">
      <c r="A47" s="6" t="s">
        <v>57</v>
      </c>
      <c r="B47" s="14">
        <v>43466</v>
      </c>
      <c r="C47" s="7"/>
      <c r="D47" s="8">
        <v>174.5</v>
      </c>
    </row>
    <row r="48" spans="1:7" x14ac:dyDescent="0.25">
      <c r="D48" s="11">
        <f>SUM(D4:D47)</f>
        <v>67961</v>
      </c>
    </row>
    <row r="50" spans="1:7" x14ac:dyDescent="0.25">
      <c r="G50" s="8"/>
    </row>
    <row r="51" spans="1:7" x14ac:dyDescent="0.25">
      <c r="A51" s="6" t="s">
        <v>35</v>
      </c>
    </row>
    <row r="52" spans="1:7" x14ac:dyDescent="0.25">
      <c r="A52" s="6" t="s"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topLeftCell="A13" workbookViewId="0">
      <selection activeCell="J22" sqref="J22"/>
    </sheetView>
  </sheetViews>
  <sheetFormatPr defaultRowHeight="15" x14ac:dyDescent="0.25"/>
  <cols>
    <col min="1" max="1" width="36.4257812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52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46</v>
      </c>
      <c r="B14" s="6">
        <v>2017</v>
      </c>
      <c r="C14" s="7">
        <v>1</v>
      </c>
      <c r="D14" s="8">
        <v>312.5</v>
      </c>
    </row>
    <row r="15" spans="1:4" x14ac:dyDescent="0.25">
      <c r="A15" s="6" t="s">
        <v>10</v>
      </c>
      <c r="C15" s="7">
        <v>1</v>
      </c>
      <c r="D15" s="8">
        <v>1</v>
      </c>
    </row>
    <row r="16" spans="1:4" x14ac:dyDescent="0.25">
      <c r="A16" s="6" t="s">
        <v>11</v>
      </c>
      <c r="C16" s="7">
        <v>2</v>
      </c>
      <c r="D16" s="8">
        <v>1</v>
      </c>
    </row>
    <row r="17" spans="1:5" x14ac:dyDescent="0.25">
      <c r="A17" s="6" t="s">
        <v>12</v>
      </c>
      <c r="C17" s="7">
        <v>1</v>
      </c>
      <c r="D17" s="8">
        <v>1</v>
      </c>
    </row>
    <row r="18" spans="1:5" x14ac:dyDescent="0.25">
      <c r="A18" s="6" t="s">
        <v>43</v>
      </c>
      <c r="B18" s="14">
        <v>42583</v>
      </c>
      <c r="C18" s="7">
        <v>2</v>
      </c>
      <c r="D18" s="15">
        <v>48</v>
      </c>
    </row>
    <row r="19" spans="1:5" x14ac:dyDescent="0.25">
      <c r="A19" s="6" t="s">
        <v>44</v>
      </c>
      <c r="B19" s="14">
        <v>42583</v>
      </c>
      <c r="C19" s="7">
        <v>1</v>
      </c>
      <c r="D19" s="15">
        <v>435</v>
      </c>
    </row>
    <row r="20" spans="1:5" x14ac:dyDescent="0.25">
      <c r="A20" s="6" t="s">
        <v>45</v>
      </c>
      <c r="B20" s="14">
        <v>42583</v>
      </c>
      <c r="C20" s="7">
        <v>3</v>
      </c>
      <c r="D20" s="15">
        <v>75</v>
      </c>
    </row>
    <row r="21" spans="1:5" x14ac:dyDescent="0.25">
      <c r="A21" s="6" t="s">
        <v>13</v>
      </c>
      <c r="C21" s="7">
        <v>1</v>
      </c>
      <c r="D21" s="8">
        <v>1</v>
      </c>
    </row>
    <row r="22" spans="1:5" x14ac:dyDescent="0.25">
      <c r="A22" s="6" t="s">
        <v>14</v>
      </c>
      <c r="C22" s="7">
        <v>1</v>
      </c>
      <c r="D22" s="8">
        <v>1</v>
      </c>
    </row>
    <row r="23" spans="1:5" x14ac:dyDescent="0.25">
      <c r="A23" s="6" t="s">
        <v>15</v>
      </c>
      <c r="C23" s="7">
        <v>18</v>
      </c>
      <c r="D23" s="8">
        <v>1</v>
      </c>
    </row>
    <row r="24" spans="1:5" x14ac:dyDescent="0.25">
      <c r="A24" s="6" t="s">
        <v>16</v>
      </c>
      <c r="C24" s="7">
        <v>1</v>
      </c>
      <c r="D24" s="8">
        <v>3500</v>
      </c>
    </row>
    <row r="25" spans="1:5" x14ac:dyDescent="0.25">
      <c r="A25" s="6" t="s">
        <v>17</v>
      </c>
      <c r="C25" s="7" t="s">
        <v>25</v>
      </c>
      <c r="D25" s="8">
        <v>17000</v>
      </c>
    </row>
    <row r="26" spans="1:5" x14ac:dyDescent="0.25">
      <c r="A26" s="6" t="s">
        <v>18</v>
      </c>
      <c r="C26" s="7">
        <v>1</v>
      </c>
      <c r="D26" s="8">
        <v>1</v>
      </c>
    </row>
    <row r="27" spans="1:5" x14ac:dyDescent="0.25">
      <c r="A27" s="6" t="s">
        <v>19</v>
      </c>
      <c r="C27" s="7">
        <v>1</v>
      </c>
      <c r="D27" s="8">
        <v>1</v>
      </c>
    </row>
    <row r="28" spans="1:5" x14ac:dyDescent="0.25">
      <c r="A28" s="6" t="s">
        <v>20</v>
      </c>
      <c r="B28" s="6">
        <v>2014</v>
      </c>
      <c r="C28" s="7" t="s">
        <v>24</v>
      </c>
      <c r="D28" s="8">
        <v>0</v>
      </c>
      <c r="E28" s="6" t="s">
        <v>30</v>
      </c>
    </row>
    <row r="29" spans="1:5" x14ac:dyDescent="0.25">
      <c r="A29" s="6" t="s">
        <v>21</v>
      </c>
      <c r="C29" s="7" t="s">
        <v>26</v>
      </c>
      <c r="D29" s="8">
        <v>1</v>
      </c>
    </row>
    <row r="30" spans="1:5" x14ac:dyDescent="0.25">
      <c r="A30" s="6" t="s">
        <v>22</v>
      </c>
      <c r="C30" s="7">
        <v>1</v>
      </c>
      <c r="D30" s="8">
        <v>1</v>
      </c>
    </row>
    <row r="31" spans="1:5" x14ac:dyDescent="0.25">
      <c r="A31" s="6" t="s">
        <v>23</v>
      </c>
      <c r="C31" s="7">
        <v>1</v>
      </c>
      <c r="D31" s="8">
        <v>3092</v>
      </c>
    </row>
    <row r="32" spans="1:5" x14ac:dyDescent="0.25">
      <c r="A32" s="6" t="s">
        <v>37</v>
      </c>
      <c r="B32" s="6">
        <v>2016</v>
      </c>
      <c r="C32" s="7">
        <v>1</v>
      </c>
      <c r="D32" s="13">
        <v>3528</v>
      </c>
    </row>
    <row r="33" spans="1:7" x14ac:dyDescent="0.25">
      <c r="A33" s="6" t="s">
        <v>34</v>
      </c>
      <c r="B33" s="6">
        <v>2016</v>
      </c>
      <c r="C33" s="7">
        <v>1</v>
      </c>
      <c r="D33" s="13">
        <f>770+349</f>
        <v>1119</v>
      </c>
    </row>
    <row r="34" spans="1:7" x14ac:dyDescent="0.25">
      <c r="A34" s="6" t="s">
        <v>27</v>
      </c>
      <c r="B34" s="6">
        <v>2014</v>
      </c>
      <c r="C34" s="7">
        <v>1</v>
      </c>
      <c r="D34" s="8">
        <v>4858</v>
      </c>
    </row>
    <row r="35" spans="1:7" x14ac:dyDescent="0.25">
      <c r="A35" s="6" t="s">
        <v>28</v>
      </c>
      <c r="B35" s="6">
        <v>2014</v>
      </c>
      <c r="C35" s="7">
        <v>1</v>
      </c>
      <c r="D35" s="8">
        <v>5844</v>
      </c>
    </row>
    <row r="36" spans="1:7" x14ac:dyDescent="0.25">
      <c r="A36" s="6" t="s">
        <v>33</v>
      </c>
      <c r="B36" s="6">
        <v>2016</v>
      </c>
      <c r="C36" s="7">
        <v>1</v>
      </c>
      <c r="D36" s="13">
        <v>1</v>
      </c>
    </row>
    <row r="37" spans="1:7" x14ac:dyDescent="0.25">
      <c r="A37" s="6" t="s">
        <v>32</v>
      </c>
      <c r="B37" s="6">
        <v>2015</v>
      </c>
      <c r="C37" s="7">
        <v>1</v>
      </c>
      <c r="D37" s="8">
        <v>125</v>
      </c>
    </row>
    <row r="38" spans="1:7" x14ac:dyDescent="0.25">
      <c r="A38" s="6" t="s">
        <v>29</v>
      </c>
      <c r="B38" s="6">
        <v>2015</v>
      </c>
      <c r="C38" s="7">
        <v>1</v>
      </c>
      <c r="D38" s="8">
        <f>765-120</f>
        <v>645</v>
      </c>
      <c r="G38" s="8"/>
    </row>
    <row r="39" spans="1:7" x14ac:dyDescent="0.25">
      <c r="A39" s="6" t="s">
        <v>49</v>
      </c>
      <c r="B39" s="6">
        <v>2018</v>
      </c>
      <c r="C39" s="7">
        <v>1</v>
      </c>
      <c r="D39" s="8">
        <v>1</v>
      </c>
      <c r="G39" s="8"/>
    </row>
    <row r="40" spans="1:7" x14ac:dyDescent="0.25">
      <c r="A40" s="6" t="s">
        <v>50</v>
      </c>
      <c r="B40" s="6">
        <v>2018</v>
      </c>
      <c r="C40" s="7">
        <v>2</v>
      </c>
      <c r="D40" s="8">
        <v>500</v>
      </c>
      <c r="G40" s="8"/>
    </row>
    <row r="41" spans="1:7" x14ac:dyDescent="0.25">
      <c r="A41" s="6" t="s">
        <v>51</v>
      </c>
      <c r="B41" s="6">
        <v>2018</v>
      </c>
      <c r="C41" s="7">
        <v>2</v>
      </c>
      <c r="D41" s="8">
        <v>2</v>
      </c>
      <c r="G41" s="8"/>
    </row>
    <row r="42" spans="1:7" x14ac:dyDescent="0.25">
      <c r="A42" s="6" t="s">
        <v>31</v>
      </c>
      <c r="B42" s="6">
        <v>2014</v>
      </c>
      <c r="C42" s="7">
        <v>1</v>
      </c>
      <c r="D42" s="8">
        <v>125</v>
      </c>
    </row>
    <row r="43" spans="1:7" x14ac:dyDescent="0.25">
      <c r="A43" s="6" t="s">
        <v>53</v>
      </c>
      <c r="B43" s="6">
        <v>2018</v>
      </c>
      <c r="C43" s="7">
        <v>1</v>
      </c>
      <c r="D43" s="8">
        <v>1261</v>
      </c>
    </row>
    <row r="44" spans="1:7" x14ac:dyDescent="0.25">
      <c r="A44" s="6" t="s">
        <v>54</v>
      </c>
      <c r="B44" s="6">
        <v>2018</v>
      </c>
      <c r="C44" s="7">
        <v>1</v>
      </c>
      <c r="D44" s="8">
        <v>14640</v>
      </c>
    </row>
    <row r="45" spans="1:7" x14ac:dyDescent="0.25">
      <c r="D45" s="11">
        <f>SUM(D4:D44)</f>
        <v>64957.5</v>
      </c>
    </row>
    <row r="47" spans="1:7" x14ac:dyDescent="0.25">
      <c r="G47" s="8"/>
    </row>
    <row r="48" spans="1:7" x14ac:dyDescent="0.25">
      <c r="A48" s="6" t="s">
        <v>35</v>
      </c>
    </row>
    <row r="49" spans="1:1" x14ac:dyDescent="0.25">
      <c r="A49" s="6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opLeftCell="A13" workbookViewId="0">
      <selection activeCell="A13" sqref="A1:XFD1048576"/>
    </sheetView>
  </sheetViews>
  <sheetFormatPr defaultRowHeight="15" x14ac:dyDescent="0.25"/>
  <cols>
    <col min="1" max="1" width="36.4257812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48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46</v>
      </c>
      <c r="B14" s="6">
        <v>2017</v>
      </c>
      <c r="C14" s="7">
        <v>1</v>
      </c>
      <c r="D14" s="8">
        <v>312.5</v>
      </c>
    </row>
    <row r="15" spans="1:4" x14ac:dyDescent="0.25">
      <c r="A15" s="6" t="s">
        <v>10</v>
      </c>
      <c r="C15" s="7">
        <v>1</v>
      </c>
      <c r="D15" s="8">
        <v>1</v>
      </c>
    </row>
    <row r="16" spans="1:4" x14ac:dyDescent="0.25">
      <c r="A16" s="6" t="s">
        <v>11</v>
      </c>
      <c r="C16" s="7">
        <v>2</v>
      </c>
      <c r="D16" s="8">
        <v>1</v>
      </c>
    </row>
    <row r="17" spans="1:5" x14ac:dyDescent="0.25">
      <c r="A17" s="6" t="s">
        <v>12</v>
      </c>
      <c r="C17" s="7">
        <v>1</v>
      </c>
      <c r="D17" s="8">
        <v>1</v>
      </c>
    </row>
    <row r="18" spans="1:5" x14ac:dyDescent="0.25">
      <c r="A18" s="6" t="s">
        <v>43</v>
      </c>
      <c r="B18" s="14">
        <v>42583</v>
      </c>
      <c r="C18" s="7">
        <v>2</v>
      </c>
      <c r="D18" s="15">
        <v>48</v>
      </c>
    </row>
    <row r="19" spans="1:5" x14ac:dyDescent="0.25">
      <c r="A19" s="6" t="s">
        <v>44</v>
      </c>
      <c r="B19" s="14">
        <v>42583</v>
      </c>
      <c r="C19" s="7">
        <v>1</v>
      </c>
      <c r="D19" s="15">
        <v>435</v>
      </c>
    </row>
    <row r="20" spans="1:5" x14ac:dyDescent="0.25">
      <c r="A20" s="6" t="s">
        <v>45</v>
      </c>
      <c r="B20" s="14">
        <v>42583</v>
      </c>
      <c r="C20" s="7">
        <v>3</v>
      </c>
      <c r="D20" s="15">
        <v>75</v>
      </c>
    </row>
    <row r="21" spans="1:5" x14ac:dyDescent="0.25">
      <c r="A21" s="6" t="s">
        <v>13</v>
      </c>
      <c r="C21" s="7">
        <v>1</v>
      </c>
      <c r="D21" s="8">
        <v>1</v>
      </c>
    </row>
    <row r="22" spans="1:5" x14ac:dyDescent="0.25">
      <c r="A22" s="6" t="s">
        <v>14</v>
      </c>
      <c r="C22" s="7">
        <v>1</v>
      </c>
      <c r="D22" s="8">
        <v>1</v>
      </c>
    </row>
    <row r="23" spans="1:5" x14ac:dyDescent="0.25">
      <c r="A23" s="6" t="s">
        <v>15</v>
      </c>
      <c r="C23" s="7">
        <v>18</v>
      </c>
      <c r="D23" s="8">
        <v>1</v>
      </c>
    </row>
    <row r="24" spans="1:5" x14ac:dyDescent="0.25">
      <c r="A24" s="6" t="s">
        <v>16</v>
      </c>
      <c r="C24" s="7">
        <v>1</v>
      </c>
      <c r="D24" s="8">
        <v>3500</v>
      </c>
    </row>
    <row r="25" spans="1:5" x14ac:dyDescent="0.25">
      <c r="A25" s="6" t="s">
        <v>17</v>
      </c>
      <c r="C25" s="7" t="s">
        <v>25</v>
      </c>
      <c r="D25" s="8">
        <v>17000</v>
      </c>
    </row>
    <row r="26" spans="1:5" x14ac:dyDescent="0.25">
      <c r="A26" s="6" t="s">
        <v>18</v>
      </c>
      <c r="C26" s="7">
        <v>1</v>
      </c>
      <c r="D26" s="8">
        <v>1</v>
      </c>
    </row>
    <row r="27" spans="1:5" x14ac:dyDescent="0.25">
      <c r="A27" s="6" t="s">
        <v>19</v>
      </c>
      <c r="C27" s="7">
        <v>1</v>
      </c>
      <c r="D27" s="8">
        <v>1</v>
      </c>
    </row>
    <row r="28" spans="1:5" x14ac:dyDescent="0.25">
      <c r="A28" s="6" t="s">
        <v>20</v>
      </c>
      <c r="B28" s="6">
        <v>2014</v>
      </c>
      <c r="C28" s="7" t="s">
        <v>24</v>
      </c>
      <c r="D28" s="8">
        <v>0</v>
      </c>
      <c r="E28" s="6" t="s">
        <v>30</v>
      </c>
    </row>
    <row r="29" spans="1:5" x14ac:dyDescent="0.25">
      <c r="A29" s="6" t="s">
        <v>21</v>
      </c>
      <c r="C29" s="7" t="s">
        <v>26</v>
      </c>
      <c r="D29" s="8">
        <v>1</v>
      </c>
    </row>
    <row r="30" spans="1:5" x14ac:dyDescent="0.25">
      <c r="A30" s="6" t="s">
        <v>22</v>
      </c>
      <c r="C30" s="7">
        <v>1</v>
      </c>
      <c r="D30" s="8">
        <v>1</v>
      </c>
    </row>
    <row r="31" spans="1:5" x14ac:dyDescent="0.25">
      <c r="A31" s="6" t="s">
        <v>23</v>
      </c>
      <c r="C31" s="7">
        <v>1</v>
      </c>
      <c r="D31" s="8">
        <v>3092</v>
      </c>
    </row>
    <row r="32" spans="1:5" x14ac:dyDescent="0.25">
      <c r="A32" s="6" t="s">
        <v>37</v>
      </c>
      <c r="B32" s="6">
        <v>2016</v>
      </c>
      <c r="C32" s="7">
        <v>1</v>
      </c>
      <c r="D32" s="13">
        <v>3528</v>
      </c>
    </row>
    <row r="33" spans="1:7" x14ac:dyDescent="0.25">
      <c r="A33" s="6" t="s">
        <v>34</v>
      </c>
      <c r="B33" s="6">
        <v>2016</v>
      </c>
      <c r="C33" s="7">
        <v>1</v>
      </c>
      <c r="D33" s="13">
        <f>770+349</f>
        <v>1119</v>
      </c>
    </row>
    <row r="34" spans="1:7" x14ac:dyDescent="0.25">
      <c r="A34" s="6" t="s">
        <v>27</v>
      </c>
      <c r="B34" s="6">
        <v>2014</v>
      </c>
      <c r="C34" s="7">
        <v>1</v>
      </c>
      <c r="D34" s="8">
        <v>4858</v>
      </c>
    </row>
    <row r="35" spans="1:7" x14ac:dyDescent="0.25">
      <c r="A35" s="6" t="s">
        <v>28</v>
      </c>
      <c r="B35" s="6">
        <v>2014</v>
      </c>
      <c r="C35" s="7">
        <v>1</v>
      </c>
      <c r="D35" s="8">
        <v>5844</v>
      </c>
    </row>
    <row r="36" spans="1:7" x14ac:dyDescent="0.25">
      <c r="A36" s="6" t="s">
        <v>33</v>
      </c>
      <c r="B36" s="6">
        <v>2016</v>
      </c>
      <c r="C36" s="7">
        <v>1</v>
      </c>
      <c r="D36" s="13">
        <v>1</v>
      </c>
    </row>
    <row r="37" spans="1:7" x14ac:dyDescent="0.25">
      <c r="A37" s="6" t="s">
        <v>32</v>
      </c>
      <c r="B37" s="6">
        <v>2015</v>
      </c>
      <c r="C37" s="7">
        <v>1</v>
      </c>
      <c r="D37" s="8">
        <v>125</v>
      </c>
    </row>
    <row r="38" spans="1:7" x14ac:dyDescent="0.25">
      <c r="A38" s="6" t="s">
        <v>29</v>
      </c>
      <c r="B38" s="6">
        <v>2015</v>
      </c>
      <c r="C38" s="7">
        <v>1</v>
      </c>
      <c r="D38" s="8">
        <f>765-120</f>
        <v>645</v>
      </c>
      <c r="G38" s="8"/>
    </row>
    <row r="39" spans="1:7" x14ac:dyDescent="0.25">
      <c r="A39" s="6" t="s">
        <v>49</v>
      </c>
      <c r="B39" s="6">
        <v>2018</v>
      </c>
      <c r="C39" s="7">
        <v>1</v>
      </c>
      <c r="D39" s="8">
        <v>1</v>
      </c>
      <c r="G39" s="8"/>
    </row>
    <row r="40" spans="1:7" x14ac:dyDescent="0.25">
      <c r="A40" s="6" t="s">
        <v>50</v>
      </c>
      <c r="B40" s="6">
        <v>2018</v>
      </c>
      <c r="C40" s="7">
        <v>2</v>
      </c>
      <c r="D40" s="8">
        <v>500</v>
      </c>
      <c r="G40" s="8"/>
    </row>
    <row r="41" spans="1:7" x14ac:dyDescent="0.25">
      <c r="A41" s="6" t="s">
        <v>51</v>
      </c>
      <c r="B41" s="6">
        <v>2018</v>
      </c>
      <c r="C41" s="7">
        <v>2</v>
      </c>
      <c r="D41" s="8">
        <v>2</v>
      </c>
      <c r="G41" s="8"/>
    </row>
    <row r="42" spans="1:7" x14ac:dyDescent="0.25">
      <c r="A42" s="6" t="s">
        <v>31</v>
      </c>
      <c r="B42" s="6">
        <v>2014</v>
      </c>
      <c r="C42" s="7">
        <v>1</v>
      </c>
      <c r="D42" s="8">
        <v>125</v>
      </c>
    </row>
    <row r="43" spans="1:7" x14ac:dyDescent="0.25">
      <c r="D43" s="11">
        <f>SUM(D4:D42)</f>
        <v>49056.5</v>
      </c>
    </row>
    <row r="45" spans="1:7" x14ac:dyDescent="0.25">
      <c r="G45" s="8"/>
    </row>
    <row r="46" spans="1:7" x14ac:dyDescent="0.25">
      <c r="A46" s="6" t="s">
        <v>35</v>
      </c>
    </row>
    <row r="47" spans="1:7" x14ac:dyDescent="0.25">
      <c r="A47" s="6" t="s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topLeftCell="A13" workbookViewId="0">
      <selection sqref="A1:XFD1048576"/>
    </sheetView>
  </sheetViews>
  <sheetFormatPr defaultRowHeight="15" x14ac:dyDescent="0.25"/>
  <cols>
    <col min="1" max="1" width="36.4257812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47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46</v>
      </c>
      <c r="B14" s="6">
        <v>2017</v>
      </c>
      <c r="C14" s="7">
        <v>1</v>
      </c>
      <c r="D14" s="8">
        <v>312.5</v>
      </c>
    </row>
    <row r="15" spans="1:4" x14ac:dyDescent="0.25">
      <c r="A15" s="6" t="s">
        <v>10</v>
      </c>
      <c r="C15" s="7">
        <v>1</v>
      </c>
      <c r="D15" s="8">
        <v>1</v>
      </c>
    </row>
    <row r="16" spans="1:4" x14ac:dyDescent="0.25">
      <c r="A16" s="6" t="s">
        <v>11</v>
      </c>
      <c r="C16" s="7">
        <v>2</v>
      </c>
      <c r="D16" s="8">
        <v>1</v>
      </c>
    </row>
    <row r="17" spans="1:5" x14ac:dyDescent="0.25">
      <c r="A17" s="6" t="s">
        <v>12</v>
      </c>
      <c r="C17" s="7">
        <v>1</v>
      </c>
      <c r="D17" s="8">
        <v>1</v>
      </c>
    </row>
    <row r="18" spans="1:5" x14ac:dyDescent="0.25">
      <c r="A18" s="6" t="s">
        <v>43</v>
      </c>
      <c r="B18" s="14">
        <v>42583</v>
      </c>
      <c r="C18" s="7">
        <v>2</v>
      </c>
      <c r="D18" s="15">
        <v>48</v>
      </c>
    </row>
    <row r="19" spans="1:5" x14ac:dyDescent="0.25">
      <c r="A19" s="6" t="s">
        <v>44</v>
      </c>
      <c r="B19" s="14">
        <v>42583</v>
      </c>
      <c r="C19" s="7">
        <v>1</v>
      </c>
      <c r="D19" s="15">
        <v>435</v>
      </c>
    </row>
    <row r="20" spans="1:5" x14ac:dyDescent="0.25">
      <c r="A20" s="6" t="s">
        <v>45</v>
      </c>
      <c r="B20" s="14">
        <v>42583</v>
      </c>
      <c r="C20" s="7">
        <v>3</v>
      </c>
      <c r="D20" s="15">
        <v>75</v>
      </c>
    </row>
    <row r="21" spans="1:5" x14ac:dyDescent="0.25">
      <c r="A21" s="6" t="s">
        <v>13</v>
      </c>
      <c r="C21" s="7">
        <v>1</v>
      </c>
      <c r="D21" s="8">
        <v>1</v>
      </c>
    </row>
    <row r="22" spans="1:5" x14ac:dyDescent="0.25">
      <c r="A22" s="6" t="s">
        <v>14</v>
      </c>
      <c r="C22" s="7">
        <v>1</v>
      </c>
      <c r="D22" s="8">
        <v>1</v>
      </c>
    </row>
    <row r="23" spans="1:5" x14ac:dyDescent="0.25">
      <c r="A23" s="6" t="s">
        <v>15</v>
      </c>
      <c r="C23" s="7">
        <v>18</v>
      </c>
      <c r="D23" s="8">
        <v>1</v>
      </c>
    </row>
    <row r="24" spans="1:5" x14ac:dyDescent="0.25">
      <c r="A24" s="6" t="s">
        <v>16</v>
      </c>
      <c r="C24" s="7">
        <v>1</v>
      </c>
      <c r="D24" s="8">
        <v>3500</v>
      </c>
    </row>
    <row r="25" spans="1:5" x14ac:dyDescent="0.25">
      <c r="A25" s="6" t="s">
        <v>17</v>
      </c>
      <c r="C25" s="7" t="s">
        <v>25</v>
      </c>
      <c r="D25" s="8">
        <v>17000</v>
      </c>
    </row>
    <row r="26" spans="1:5" x14ac:dyDescent="0.25">
      <c r="A26" s="6" t="s">
        <v>18</v>
      </c>
      <c r="C26" s="7">
        <v>1</v>
      </c>
      <c r="D26" s="8">
        <v>1</v>
      </c>
    </row>
    <row r="27" spans="1:5" x14ac:dyDescent="0.25">
      <c r="A27" s="6" t="s">
        <v>19</v>
      </c>
      <c r="C27" s="7">
        <v>1</v>
      </c>
      <c r="D27" s="8">
        <v>1</v>
      </c>
    </row>
    <row r="28" spans="1:5" x14ac:dyDescent="0.25">
      <c r="A28" s="6" t="s">
        <v>20</v>
      </c>
      <c r="B28" s="6">
        <v>2014</v>
      </c>
      <c r="C28" s="7" t="s">
        <v>24</v>
      </c>
      <c r="D28" s="8">
        <v>0</v>
      </c>
      <c r="E28" s="6" t="s">
        <v>30</v>
      </c>
    </row>
    <row r="29" spans="1:5" x14ac:dyDescent="0.25">
      <c r="A29" s="6" t="s">
        <v>21</v>
      </c>
      <c r="C29" s="7" t="s">
        <v>26</v>
      </c>
      <c r="D29" s="8">
        <v>1</v>
      </c>
    </row>
    <row r="30" spans="1:5" x14ac:dyDescent="0.25">
      <c r="A30" s="6" t="s">
        <v>22</v>
      </c>
      <c r="C30" s="7">
        <v>1</v>
      </c>
      <c r="D30" s="8">
        <v>1</v>
      </c>
    </row>
    <row r="31" spans="1:5" x14ac:dyDescent="0.25">
      <c r="A31" s="6" t="s">
        <v>23</v>
      </c>
      <c r="C31" s="7">
        <v>1</v>
      </c>
      <c r="D31" s="8">
        <v>3092</v>
      </c>
    </row>
    <row r="32" spans="1:5" x14ac:dyDescent="0.25">
      <c r="A32" s="6" t="s">
        <v>37</v>
      </c>
      <c r="B32" s="6">
        <v>2016</v>
      </c>
      <c r="C32" s="7">
        <v>1</v>
      </c>
      <c r="D32" s="13">
        <v>3528</v>
      </c>
    </row>
    <row r="33" spans="1:7" x14ac:dyDescent="0.25">
      <c r="A33" s="6" t="s">
        <v>34</v>
      </c>
      <c r="B33" s="6">
        <v>2016</v>
      </c>
      <c r="C33" s="7">
        <v>1</v>
      </c>
      <c r="D33" s="13">
        <f>770+349</f>
        <v>1119</v>
      </c>
    </row>
    <row r="34" spans="1:7" x14ac:dyDescent="0.25">
      <c r="A34" s="6" t="s">
        <v>27</v>
      </c>
      <c r="B34" s="6">
        <v>2014</v>
      </c>
      <c r="C34" s="7">
        <v>1</v>
      </c>
      <c r="D34" s="8">
        <v>4858</v>
      </c>
    </row>
    <row r="35" spans="1:7" x14ac:dyDescent="0.25">
      <c r="A35" s="6" t="s">
        <v>28</v>
      </c>
      <c r="B35" s="6">
        <v>2014</v>
      </c>
      <c r="C35" s="7">
        <v>1</v>
      </c>
      <c r="D35" s="8">
        <v>5844</v>
      </c>
    </row>
    <row r="36" spans="1:7" x14ac:dyDescent="0.25">
      <c r="A36" s="6" t="s">
        <v>33</v>
      </c>
      <c r="B36" s="6">
        <v>2016</v>
      </c>
      <c r="C36" s="7">
        <v>1</v>
      </c>
      <c r="D36" s="13">
        <v>1</v>
      </c>
    </row>
    <row r="37" spans="1:7" x14ac:dyDescent="0.25">
      <c r="A37" s="6" t="s">
        <v>32</v>
      </c>
      <c r="B37" s="6">
        <v>2015</v>
      </c>
      <c r="C37" s="7">
        <v>1</v>
      </c>
      <c r="D37" s="8">
        <v>125</v>
      </c>
    </row>
    <row r="38" spans="1:7" x14ac:dyDescent="0.25">
      <c r="A38" s="6" t="s">
        <v>29</v>
      </c>
      <c r="B38" s="6">
        <v>2015</v>
      </c>
      <c r="C38" s="7">
        <v>1</v>
      </c>
      <c r="D38" s="8">
        <f>765-120</f>
        <v>645</v>
      </c>
      <c r="G38" s="8"/>
    </row>
    <row r="39" spans="1:7" x14ac:dyDescent="0.25">
      <c r="A39" s="6" t="s">
        <v>31</v>
      </c>
      <c r="B39" s="6">
        <v>2014</v>
      </c>
      <c r="C39" s="7">
        <v>1</v>
      </c>
      <c r="D39" s="8">
        <v>125</v>
      </c>
    </row>
    <row r="40" spans="1:7" x14ac:dyDescent="0.25">
      <c r="D40" s="11">
        <f>SUM(D4:D39)</f>
        <v>48553.5</v>
      </c>
      <c r="G40" s="6">
        <f>SUM(G12:G38)</f>
        <v>0</v>
      </c>
    </row>
    <row r="42" spans="1:7" x14ac:dyDescent="0.25">
      <c r="G42" s="8" t="e">
        <f>#REF!+G40</f>
        <v>#REF!</v>
      </c>
    </row>
    <row r="43" spans="1:7" x14ac:dyDescent="0.25">
      <c r="A43" s="6" t="s">
        <v>35</v>
      </c>
    </row>
    <row r="44" spans="1:7" x14ac:dyDescent="0.25">
      <c r="A44" s="6" t="s">
        <v>36</v>
      </c>
    </row>
  </sheetData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workbookViewId="0">
      <selection activeCell="D4" sqref="D4:D36"/>
    </sheetView>
  </sheetViews>
  <sheetFormatPr defaultRowHeight="15" x14ac:dyDescent="0.25"/>
  <cols>
    <col min="1" max="1" width="36.4257812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12" t="s">
        <v>42</v>
      </c>
    </row>
    <row r="3" spans="1:4" x14ac:dyDescent="0.25">
      <c r="A3" s="9" t="s">
        <v>0</v>
      </c>
      <c r="B3" s="9" t="s">
        <v>1</v>
      </c>
      <c r="C3" s="9" t="s">
        <v>3</v>
      </c>
      <c r="D3" s="9" t="s">
        <v>2</v>
      </c>
    </row>
    <row r="4" spans="1:4" x14ac:dyDescent="0.25">
      <c r="A4" s="6" t="s">
        <v>4</v>
      </c>
      <c r="C4" s="7">
        <v>1</v>
      </c>
      <c r="D4" s="8">
        <v>4133</v>
      </c>
    </row>
    <row r="5" spans="1:4" x14ac:dyDescent="0.25">
      <c r="A5" s="6" t="s">
        <v>5</v>
      </c>
      <c r="B5" s="10">
        <v>2013</v>
      </c>
      <c r="C5" s="7">
        <v>2</v>
      </c>
      <c r="D5" s="8">
        <v>2101</v>
      </c>
    </row>
    <row r="6" spans="1:4" x14ac:dyDescent="0.25">
      <c r="A6" s="6" t="s">
        <v>6</v>
      </c>
      <c r="C6" s="7">
        <v>1</v>
      </c>
      <c r="D6" s="8">
        <v>1</v>
      </c>
    </row>
    <row r="7" spans="1:4" x14ac:dyDescent="0.25">
      <c r="A7" s="6" t="s">
        <v>7</v>
      </c>
      <c r="C7" s="7">
        <v>1</v>
      </c>
      <c r="D7" s="8">
        <v>1</v>
      </c>
    </row>
    <row r="8" spans="1:4" x14ac:dyDescent="0.25">
      <c r="A8" s="6" t="s">
        <v>8</v>
      </c>
      <c r="C8" s="7">
        <v>2</v>
      </c>
      <c r="D8" s="8">
        <v>100</v>
      </c>
    </row>
    <row r="9" spans="1:4" x14ac:dyDescent="0.25">
      <c r="A9" s="6" t="s">
        <v>39</v>
      </c>
      <c r="C9" s="7">
        <v>1</v>
      </c>
      <c r="D9" s="8">
        <v>300</v>
      </c>
    </row>
    <row r="10" spans="1:4" x14ac:dyDescent="0.25">
      <c r="A10" s="6" t="s">
        <v>39</v>
      </c>
      <c r="C10" s="7">
        <v>1</v>
      </c>
      <c r="D10" s="8">
        <v>300</v>
      </c>
    </row>
    <row r="11" spans="1:4" x14ac:dyDescent="0.25">
      <c r="A11" s="6" t="s">
        <v>39</v>
      </c>
      <c r="C11" s="7">
        <v>1</v>
      </c>
      <c r="D11" s="8">
        <v>300</v>
      </c>
    </row>
    <row r="12" spans="1:4" x14ac:dyDescent="0.25">
      <c r="A12" s="6" t="s">
        <v>40</v>
      </c>
      <c r="C12" s="7">
        <v>1</v>
      </c>
      <c r="D12" s="8">
        <v>300</v>
      </c>
    </row>
    <row r="13" spans="1:4" x14ac:dyDescent="0.25">
      <c r="A13" s="6" t="s">
        <v>41</v>
      </c>
      <c r="B13" s="6">
        <v>2015</v>
      </c>
      <c r="C13" s="7">
        <v>1</v>
      </c>
      <c r="D13" s="8">
        <v>300</v>
      </c>
    </row>
    <row r="14" spans="1:4" x14ac:dyDescent="0.25">
      <c r="A14" s="6" t="s">
        <v>10</v>
      </c>
      <c r="C14" s="7">
        <v>1</v>
      </c>
      <c r="D14" s="8">
        <v>1</v>
      </c>
    </row>
    <row r="15" spans="1:4" x14ac:dyDescent="0.25">
      <c r="A15" s="6" t="s">
        <v>11</v>
      </c>
      <c r="C15" s="7">
        <v>2</v>
      </c>
      <c r="D15" s="8">
        <v>1</v>
      </c>
    </row>
    <row r="16" spans="1:4" x14ac:dyDescent="0.25">
      <c r="A16" s="6" t="s">
        <v>12</v>
      </c>
      <c r="C16" s="7">
        <v>1</v>
      </c>
      <c r="D16" s="8">
        <v>1</v>
      </c>
    </row>
    <row r="17" spans="1:8" x14ac:dyDescent="0.25">
      <c r="A17" s="6" t="s">
        <v>13</v>
      </c>
      <c r="C17" s="7">
        <v>1</v>
      </c>
      <c r="D17" s="8">
        <v>1</v>
      </c>
    </row>
    <row r="18" spans="1:8" x14ac:dyDescent="0.25">
      <c r="A18" s="6" t="s">
        <v>14</v>
      </c>
      <c r="C18" s="7">
        <v>1</v>
      </c>
      <c r="D18" s="8">
        <v>1</v>
      </c>
    </row>
    <row r="19" spans="1:8" x14ac:dyDescent="0.25">
      <c r="A19" s="6" t="s">
        <v>15</v>
      </c>
      <c r="C19" s="7">
        <v>18</v>
      </c>
      <c r="D19" s="8">
        <v>1</v>
      </c>
    </row>
    <row r="20" spans="1:8" x14ac:dyDescent="0.25">
      <c r="A20" s="6" t="s">
        <v>16</v>
      </c>
      <c r="C20" s="7">
        <v>1</v>
      </c>
      <c r="D20" s="8">
        <v>3500</v>
      </c>
    </row>
    <row r="21" spans="1:8" x14ac:dyDescent="0.25">
      <c r="A21" s="6" t="s">
        <v>17</v>
      </c>
      <c r="C21" s="7" t="s">
        <v>25</v>
      </c>
      <c r="D21" s="8">
        <v>17000</v>
      </c>
    </row>
    <row r="22" spans="1:8" x14ac:dyDescent="0.25">
      <c r="A22" s="6" t="s">
        <v>18</v>
      </c>
      <c r="C22" s="7">
        <v>1</v>
      </c>
      <c r="D22" s="8">
        <v>1</v>
      </c>
    </row>
    <row r="23" spans="1:8" x14ac:dyDescent="0.25">
      <c r="A23" s="6" t="s">
        <v>19</v>
      </c>
      <c r="C23" s="7">
        <v>1</v>
      </c>
      <c r="D23" s="8">
        <v>1</v>
      </c>
    </row>
    <row r="24" spans="1:8" x14ac:dyDescent="0.25">
      <c r="A24" s="6" t="s">
        <v>20</v>
      </c>
      <c r="B24" s="6">
        <v>2014</v>
      </c>
      <c r="C24" s="7" t="s">
        <v>24</v>
      </c>
      <c r="D24" s="8">
        <v>0</v>
      </c>
      <c r="E24" s="6" t="s">
        <v>30</v>
      </c>
    </row>
    <row r="25" spans="1:8" x14ac:dyDescent="0.25">
      <c r="A25" s="6" t="s">
        <v>21</v>
      </c>
      <c r="C25" s="7" t="s">
        <v>26</v>
      </c>
      <c r="D25" s="8">
        <v>1</v>
      </c>
    </row>
    <row r="26" spans="1:8" x14ac:dyDescent="0.25">
      <c r="A26" s="6" t="s">
        <v>22</v>
      </c>
      <c r="C26" s="7">
        <v>1</v>
      </c>
      <c r="D26" s="8">
        <v>1</v>
      </c>
    </row>
    <row r="27" spans="1:8" x14ac:dyDescent="0.25">
      <c r="A27" s="6" t="s">
        <v>23</v>
      </c>
      <c r="C27" s="7">
        <v>1</v>
      </c>
      <c r="D27" s="8">
        <v>3092</v>
      </c>
    </row>
    <row r="28" spans="1:8" x14ac:dyDescent="0.25">
      <c r="A28" s="6" t="s">
        <v>37</v>
      </c>
      <c r="B28" s="6">
        <v>2016</v>
      </c>
      <c r="C28" s="7">
        <v>1</v>
      </c>
      <c r="D28" s="13">
        <v>3528</v>
      </c>
    </row>
    <row r="29" spans="1:8" x14ac:dyDescent="0.25">
      <c r="A29" s="6" t="s">
        <v>34</v>
      </c>
      <c r="B29" s="6">
        <v>2016</v>
      </c>
      <c r="C29" s="7">
        <v>1</v>
      </c>
      <c r="D29" s="13">
        <f>770+349</f>
        <v>1119</v>
      </c>
    </row>
    <row r="30" spans="1:8" x14ac:dyDescent="0.25">
      <c r="A30" s="6" t="s">
        <v>27</v>
      </c>
      <c r="B30" s="6">
        <v>2014</v>
      </c>
      <c r="C30" s="7">
        <v>1</v>
      </c>
      <c r="D30" s="8">
        <v>4858</v>
      </c>
    </row>
    <row r="31" spans="1:8" x14ac:dyDescent="0.25">
      <c r="A31" s="6" t="s">
        <v>28</v>
      </c>
      <c r="B31" s="6">
        <v>2014</v>
      </c>
      <c r="C31" s="7">
        <v>1</v>
      </c>
      <c r="D31" s="8">
        <v>5844</v>
      </c>
      <c r="H31" s="8"/>
    </row>
    <row r="32" spans="1:8" x14ac:dyDescent="0.25">
      <c r="A32" s="6" t="s">
        <v>33</v>
      </c>
      <c r="B32" s="6">
        <v>2016</v>
      </c>
      <c r="C32" s="7">
        <v>1</v>
      </c>
      <c r="D32" s="13">
        <v>1</v>
      </c>
      <c r="H32" s="8"/>
    </row>
    <row r="33" spans="1:4" x14ac:dyDescent="0.25">
      <c r="A33" s="6" t="s">
        <v>32</v>
      </c>
      <c r="B33" s="6">
        <v>2015</v>
      </c>
      <c r="C33" s="7">
        <v>1</v>
      </c>
      <c r="D33" s="8">
        <v>125</v>
      </c>
    </row>
    <row r="34" spans="1:4" x14ac:dyDescent="0.25">
      <c r="A34" s="6" t="s">
        <v>29</v>
      </c>
      <c r="B34" s="6">
        <v>2015</v>
      </c>
      <c r="C34" s="7">
        <v>1</v>
      </c>
      <c r="D34" s="8">
        <v>765</v>
      </c>
    </row>
    <row r="35" spans="1:4" x14ac:dyDescent="0.25">
      <c r="A35" s="6" t="s">
        <v>31</v>
      </c>
      <c r="B35" s="6">
        <v>2014</v>
      </c>
      <c r="C35" s="7">
        <v>1</v>
      </c>
      <c r="D35" s="8">
        <v>125</v>
      </c>
    </row>
    <row r="36" spans="1:4" x14ac:dyDescent="0.25">
      <c r="D36" s="11">
        <f>SUM(D4:D35)</f>
        <v>47803</v>
      </c>
    </row>
    <row r="39" spans="1:4" x14ac:dyDescent="0.25">
      <c r="A39" s="6" t="s">
        <v>35</v>
      </c>
    </row>
    <row r="40" spans="1:4" x14ac:dyDescent="0.25">
      <c r="A40" s="6" t="s">
        <v>36</v>
      </c>
    </row>
    <row r="41" spans="1:4" x14ac:dyDescent="0.25">
      <c r="A41" s="6" t="s">
        <v>38</v>
      </c>
    </row>
  </sheetData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32" sqref="D32"/>
    </sheetView>
  </sheetViews>
  <sheetFormatPr defaultRowHeight="15" x14ac:dyDescent="0.25"/>
  <cols>
    <col min="1" max="1" width="36.42578125" style="6" customWidth="1"/>
    <col min="2" max="3" width="14.85546875" style="6" customWidth="1"/>
    <col min="4" max="4" width="17.42578125" style="6" customWidth="1"/>
    <col min="5" max="16384" width="9.140625" style="6"/>
  </cols>
  <sheetData>
    <row r="1" spans="1:4" x14ac:dyDescent="0.25">
      <c r="A1" s="9" t="s">
        <v>0</v>
      </c>
      <c r="B1" s="9" t="s">
        <v>1</v>
      </c>
      <c r="C1" s="9" t="s">
        <v>3</v>
      </c>
      <c r="D1" s="9" t="s">
        <v>2</v>
      </c>
    </row>
    <row r="2" spans="1:4" x14ac:dyDescent="0.25">
      <c r="A2" s="6" t="s">
        <v>4</v>
      </c>
      <c r="C2" s="7">
        <v>1</v>
      </c>
      <c r="D2" s="8">
        <v>4133</v>
      </c>
    </row>
    <row r="3" spans="1:4" x14ac:dyDescent="0.25">
      <c r="A3" s="6" t="s">
        <v>5</v>
      </c>
      <c r="B3" s="10">
        <v>2013</v>
      </c>
      <c r="C3" s="7">
        <v>2</v>
      </c>
      <c r="D3" s="8">
        <v>2101</v>
      </c>
    </row>
    <row r="4" spans="1:4" x14ac:dyDescent="0.25">
      <c r="A4" s="6" t="s">
        <v>6</v>
      </c>
      <c r="C4" s="7">
        <v>1</v>
      </c>
      <c r="D4" s="8">
        <v>1</v>
      </c>
    </row>
    <row r="5" spans="1:4" x14ac:dyDescent="0.25">
      <c r="A5" s="6" t="s">
        <v>7</v>
      </c>
      <c r="C5" s="7">
        <v>1</v>
      </c>
      <c r="D5" s="8">
        <v>1</v>
      </c>
    </row>
    <row r="6" spans="1:4" x14ac:dyDescent="0.25">
      <c r="A6" s="6" t="s">
        <v>8</v>
      </c>
      <c r="C6" s="7">
        <v>2</v>
      </c>
      <c r="D6" s="8">
        <v>100</v>
      </c>
    </row>
    <row r="7" spans="1:4" x14ac:dyDescent="0.25">
      <c r="A7" s="6" t="s">
        <v>9</v>
      </c>
      <c r="C7" s="7">
        <v>5</v>
      </c>
      <c r="D7" s="8">
        <v>1500</v>
      </c>
    </row>
    <row r="8" spans="1:4" x14ac:dyDescent="0.25">
      <c r="A8" s="6" t="s">
        <v>10</v>
      </c>
      <c r="C8" s="7">
        <v>1</v>
      </c>
      <c r="D8" s="8">
        <v>1</v>
      </c>
    </row>
    <row r="9" spans="1:4" x14ac:dyDescent="0.25">
      <c r="A9" s="6" t="s">
        <v>11</v>
      </c>
      <c r="C9" s="7">
        <v>2</v>
      </c>
      <c r="D9" s="8">
        <v>1</v>
      </c>
    </row>
    <row r="10" spans="1:4" x14ac:dyDescent="0.25">
      <c r="A10" s="6" t="s">
        <v>12</v>
      </c>
      <c r="C10" s="7">
        <v>1</v>
      </c>
      <c r="D10" s="8">
        <v>1</v>
      </c>
    </row>
    <row r="11" spans="1:4" x14ac:dyDescent="0.25">
      <c r="A11" s="6" t="s">
        <v>13</v>
      </c>
      <c r="C11" s="7">
        <v>1</v>
      </c>
      <c r="D11" s="8">
        <v>1</v>
      </c>
    </row>
    <row r="12" spans="1:4" x14ac:dyDescent="0.25">
      <c r="A12" s="6" t="s">
        <v>14</v>
      </c>
      <c r="C12" s="7">
        <v>1</v>
      </c>
      <c r="D12" s="8">
        <v>1</v>
      </c>
    </row>
    <row r="13" spans="1:4" x14ac:dyDescent="0.25">
      <c r="A13" s="6" t="s">
        <v>15</v>
      </c>
      <c r="C13" s="7">
        <v>18</v>
      </c>
      <c r="D13" s="8">
        <v>1</v>
      </c>
    </row>
    <row r="14" spans="1:4" x14ac:dyDescent="0.25">
      <c r="A14" s="6" t="s">
        <v>16</v>
      </c>
      <c r="C14" s="7">
        <v>1</v>
      </c>
      <c r="D14" s="8">
        <v>3500</v>
      </c>
    </row>
    <row r="15" spans="1:4" x14ac:dyDescent="0.25">
      <c r="A15" s="6" t="s">
        <v>17</v>
      </c>
      <c r="C15" s="7" t="s">
        <v>25</v>
      </c>
      <c r="D15" s="8">
        <v>17000</v>
      </c>
    </row>
    <row r="16" spans="1:4" x14ac:dyDescent="0.25">
      <c r="A16" s="6" t="s">
        <v>18</v>
      </c>
      <c r="C16" s="7">
        <v>1</v>
      </c>
      <c r="D16" s="8">
        <v>1</v>
      </c>
    </row>
    <row r="17" spans="1:5" x14ac:dyDescent="0.25">
      <c r="A17" s="6" t="s">
        <v>19</v>
      </c>
      <c r="C17" s="7">
        <v>1</v>
      </c>
      <c r="D17" s="8">
        <v>1</v>
      </c>
    </row>
    <row r="18" spans="1:5" x14ac:dyDescent="0.25">
      <c r="A18" s="6" t="s">
        <v>20</v>
      </c>
      <c r="B18" s="6">
        <v>2014</v>
      </c>
      <c r="C18" s="7" t="s">
        <v>24</v>
      </c>
      <c r="D18" s="8">
        <v>0</v>
      </c>
      <c r="E18" s="6" t="s">
        <v>30</v>
      </c>
    </row>
    <row r="19" spans="1:5" x14ac:dyDescent="0.25">
      <c r="A19" s="6" t="s">
        <v>21</v>
      </c>
      <c r="C19" s="7" t="s">
        <v>26</v>
      </c>
      <c r="D19" s="8">
        <v>1</v>
      </c>
    </row>
    <row r="20" spans="1:5" x14ac:dyDescent="0.25">
      <c r="A20" s="6" t="s">
        <v>22</v>
      </c>
      <c r="C20" s="7">
        <v>1</v>
      </c>
      <c r="D20" s="8">
        <v>1</v>
      </c>
    </row>
    <row r="21" spans="1:5" x14ac:dyDescent="0.25">
      <c r="A21" s="6" t="s">
        <v>23</v>
      </c>
      <c r="C21" s="7">
        <v>1</v>
      </c>
      <c r="D21" s="8">
        <v>3092</v>
      </c>
    </row>
    <row r="22" spans="1:5" x14ac:dyDescent="0.25">
      <c r="A22" s="6" t="s">
        <v>27</v>
      </c>
      <c r="B22" s="6">
        <v>2014</v>
      </c>
      <c r="C22" s="7">
        <v>1</v>
      </c>
      <c r="D22" s="8">
        <v>4858</v>
      </c>
    </row>
    <row r="23" spans="1:5" x14ac:dyDescent="0.25">
      <c r="A23" s="6" t="s">
        <v>28</v>
      </c>
      <c r="B23" s="6">
        <v>2014</v>
      </c>
      <c r="C23" s="7">
        <v>1</v>
      </c>
      <c r="D23" s="8">
        <v>5844</v>
      </c>
    </row>
    <row r="24" spans="1:5" x14ac:dyDescent="0.25">
      <c r="A24" s="6" t="s">
        <v>32</v>
      </c>
      <c r="B24" s="6">
        <v>2015</v>
      </c>
      <c r="C24" s="7">
        <v>1</v>
      </c>
      <c r="D24" s="8">
        <v>125</v>
      </c>
    </row>
    <row r="25" spans="1:5" x14ac:dyDescent="0.25">
      <c r="A25" s="6" t="s">
        <v>29</v>
      </c>
      <c r="B25" s="6">
        <v>2015</v>
      </c>
      <c r="C25" s="7">
        <v>1</v>
      </c>
      <c r="D25" s="8">
        <v>765</v>
      </c>
    </row>
    <row r="26" spans="1:5" x14ac:dyDescent="0.25">
      <c r="A26" s="6" t="s">
        <v>31</v>
      </c>
      <c r="B26" s="6">
        <v>2014</v>
      </c>
      <c r="C26" s="7">
        <v>1</v>
      </c>
      <c r="D26" s="8">
        <v>125</v>
      </c>
    </row>
    <row r="27" spans="1:5" x14ac:dyDescent="0.25">
      <c r="D27" s="11">
        <f>SUM(D2:D26)</f>
        <v>43155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Jo</cp:lastModifiedBy>
  <cp:lastPrinted>2017-05-12T18:09:41Z</cp:lastPrinted>
  <dcterms:created xsi:type="dcterms:W3CDTF">2014-05-10T15:43:38Z</dcterms:created>
  <dcterms:modified xsi:type="dcterms:W3CDTF">2022-08-15T11:29:07Z</dcterms:modified>
</cp:coreProperties>
</file>