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ignificant variance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<sst xmlns="http://schemas.openxmlformats.org/spreadsheetml/2006/main" count="31" uniqueCount="28">
  <si>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Staff costs</t>
  </si>
  <si>
    <t>% change</t>
  </si>
  <si>
    <t>box 2</t>
  </si>
  <si>
    <t>box 3</t>
  </si>
  <si>
    <t>box 4</t>
  </si>
  <si>
    <t>box 5</t>
  </si>
  <si>
    <t>box 6</t>
  </si>
  <si>
    <t>box 7</t>
  </si>
  <si>
    <t>box 9</t>
  </si>
  <si>
    <t>box 10</t>
  </si>
  <si>
    <t>nil</t>
  </si>
  <si>
    <t>box 1</t>
  </si>
  <si>
    <t>£ change</t>
  </si>
  <si>
    <t>Balance brought fwd</t>
  </si>
  <si>
    <t>Precept</t>
  </si>
  <si>
    <t>Other income</t>
  </si>
  <si>
    <t>Loan interest</t>
  </si>
  <si>
    <t>Other payments</t>
  </si>
  <si>
    <t>Balance carried fwd</t>
  </si>
  <si>
    <t>Fixed assets</t>
  </si>
  <si>
    <t>Total borrowings</t>
  </si>
  <si>
    <t>box 8</t>
  </si>
  <si>
    <t>Total cash and s/t investments</t>
  </si>
  <si>
    <t>AUDIT PAPERWORK - explanation of significant variances</t>
  </si>
  <si>
    <t>over 10% and £200</t>
  </si>
  <si>
    <t>in 2015/16 the PC received grants of £4286, in this f/y the PC received grants of £2073.  Last f/y the PC received £1128 for glass recycling due to a change of scheme, this f/y it received £325</t>
  </si>
  <si>
    <t>Last f/y the PC purchased a SAM2 sign (£3528) and a flagpole and flags (£75) and defibrillators (£2612).  One defibrillator and cabinet was then transferred (in ownership) to the Ferry Marina and one cabinet transferred to the Village Hall</t>
  </si>
  <si>
    <t>The PC purchased a laptop £313 and two life rings for the village staithe (£435) and three plaques.  The PC sold 3 x planters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</si>
</sst>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26.8515625" style="0" bestFit="1" customWidth="1"/>
    <col min="6" max="6" width="9.140625" style="1" customWidth="1"/>
    <col min="7" max="7" width="55.421875" style="0" bestFit="1" customWidth="1"/>
  </cols>
  <sheetData>
    <row r="1" ht="12.75">
      <c r="A1" s="2" t="s">
        <v>23</v>
      </c>
    </row>
    <row r="2" ht="12.75">
      <c r="G2" t="s">
        <v>24</v>
      </c>
    </row>
    <row r="3" spans="3:4" ht="12.75">
      <c r="C3" s="3"/>
      <c r="D3" s="3"/>
    </row>
    <row r="4" spans="1:7" ht="12.75">
      <c r="A4" s="5"/>
      <c r="B4" s="5"/>
      <c r="C4" s="6">
        <v>2016</v>
      </c>
      <c r="D4" s="6">
        <v>2017</v>
      </c>
      <c r="E4" s="5" t="s">
        <v>12</v>
      </c>
      <c r="F4" s="7" t="s">
        <v>1</v>
      </c>
      <c r="G4" s="5"/>
    </row>
    <row r="5" spans="1:7" ht="12.75">
      <c r="A5" s="5"/>
      <c r="B5" s="5"/>
      <c r="C5" s="5"/>
      <c r="D5" s="5"/>
      <c r="E5" s="5"/>
      <c r="F5" s="7"/>
      <c r="G5" s="5"/>
    </row>
    <row r="6" spans="1:7" ht="12.75">
      <c r="A6" s="5" t="s">
        <v>11</v>
      </c>
      <c r="B6" s="8" t="s">
        <v>13</v>
      </c>
      <c r="C6" s="5">
        <v>21914</v>
      </c>
      <c r="D6" s="5">
        <v>20340</v>
      </c>
      <c r="E6" s="5"/>
      <c r="F6" s="7"/>
      <c r="G6" s="5"/>
    </row>
    <row r="7" spans="1:7" ht="12.75">
      <c r="A7" s="5" t="s">
        <v>2</v>
      </c>
      <c r="B7" s="8" t="s">
        <v>14</v>
      </c>
      <c r="C7" s="5">
        <v>14745</v>
      </c>
      <c r="D7" s="5">
        <v>15866</v>
      </c>
      <c r="E7" s="5">
        <f>D7-C7</f>
        <v>1121</v>
      </c>
      <c r="F7" s="7">
        <f>(E7/C7)*100</f>
        <v>7.6025771447948465</v>
      </c>
      <c r="G7" s="9"/>
    </row>
    <row r="8" spans="1:7" ht="51">
      <c r="A8" s="5" t="s">
        <v>3</v>
      </c>
      <c r="B8" s="8" t="s">
        <v>15</v>
      </c>
      <c r="C8" s="5">
        <v>10285</v>
      </c>
      <c r="D8" s="5">
        <v>8657</v>
      </c>
      <c r="E8" s="5">
        <f aca="true" t="shared" si="0" ref="E8:E14">D8-C8</f>
        <v>-1628</v>
      </c>
      <c r="F8" s="7">
        <f aca="true" t="shared" si="1" ref="F8:F14">(E8/C8)*100</f>
        <v>-15.828877005347595</v>
      </c>
      <c r="G8" s="9" t="s">
        <v>25</v>
      </c>
    </row>
    <row r="9" spans="1:7" ht="12.75">
      <c r="A9" s="5" t="s">
        <v>4</v>
      </c>
      <c r="B9" s="8" t="s">
        <v>0</v>
      </c>
      <c r="C9" s="5">
        <v>5643</v>
      </c>
      <c r="D9" s="5">
        <v>5648</v>
      </c>
      <c r="E9" s="5">
        <f t="shared" si="0"/>
        <v>5</v>
      </c>
      <c r="F9" s="7">
        <f t="shared" si="1"/>
        <v>0.0886053517632465</v>
      </c>
      <c r="G9" s="9"/>
    </row>
    <row r="10" spans="1:7" ht="12.75">
      <c r="A10" s="5" t="s">
        <v>5</v>
      </c>
      <c r="B10" s="8" t="s">
        <v>16</v>
      </c>
      <c r="C10" s="8" t="s">
        <v>10</v>
      </c>
      <c r="D10" s="5" t="s">
        <v>10</v>
      </c>
      <c r="E10" s="5"/>
      <c r="F10" s="7"/>
      <c r="G10" s="5"/>
    </row>
    <row r="11" spans="1:7" ht="51">
      <c r="A11" s="5" t="s">
        <v>6</v>
      </c>
      <c r="B11" s="8" t="s">
        <v>17</v>
      </c>
      <c r="C11" s="10">
        <v>20961</v>
      </c>
      <c r="D11" s="5">
        <v>16744</v>
      </c>
      <c r="E11" s="5">
        <f t="shared" si="0"/>
        <v>-4217</v>
      </c>
      <c r="F11" s="7">
        <f t="shared" si="1"/>
        <v>-20.11831496588903</v>
      </c>
      <c r="G11" s="9" t="s">
        <v>26</v>
      </c>
    </row>
    <row r="12" spans="1:7" ht="12.75">
      <c r="A12" s="5" t="s">
        <v>7</v>
      </c>
      <c r="B12" s="8" t="s">
        <v>18</v>
      </c>
      <c r="C12" s="8">
        <v>20340</v>
      </c>
      <c r="D12" s="5">
        <f>D6+D7+D8-D9-D11</f>
        <v>22471</v>
      </c>
      <c r="E12" s="5">
        <f t="shared" si="0"/>
        <v>2131</v>
      </c>
      <c r="F12" s="7">
        <f t="shared" si="1"/>
        <v>10.476892822025565</v>
      </c>
      <c r="G12" s="5"/>
    </row>
    <row r="13" spans="1:7" ht="12.75">
      <c r="A13" s="8" t="s">
        <v>21</v>
      </c>
      <c r="B13" s="8" t="s">
        <v>22</v>
      </c>
      <c r="C13" s="8">
        <v>20340</v>
      </c>
      <c r="D13" s="5">
        <v>22471</v>
      </c>
      <c r="E13" s="5">
        <f t="shared" si="0"/>
        <v>2131</v>
      </c>
      <c r="F13" s="7">
        <f t="shared" si="1"/>
        <v>10.476892822025565</v>
      </c>
      <c r="G13" s="5"/>
    </row>
    <row r="14" spans="1:7" ht="25.5">
      <c r="A14" s="5" t="s">
        <v>8</v>
      </c>
      <c r="B14" s="8" t="s">
        <v>19</v>
      </c>
      <c r="C14" s="10">
        <v>47803</v>
      </c>
      <c r="D14" s="5">
        <v>48554</v>
      </c>
      <c r="E14" s="5">
        <f t="shared" si="0"/>
        <v>751</v>
      </c>
      <c r="F14" s="7">
        <f t="shared" si="1"/>
        <v>1.5710311068342993</v>
      </c>
      <c r="G14" s="9" t="s">
        <v>27</v>
      </c>
    </row>
    <row r="15" spans="1:7" ht="12.75">
      <c r="A15" s="5" t="s">
        <v>9</v>
      </c>
      <c r="B15" s="8" t="s">
        <v>20</v>
      </c>
      <c r="C15" s="8" t="s">
        <v>10</v>
      </c>
      <c r="D15" s="5" t="s">
        <v>10</v>
      </c>
      <c r="E15" s="5"/>
      <c r="F15" s="7"/>
      <c r="G15" s="5"/>
    </row>
    <row r="16" spans="1:7" ht="12.75">
      <c r="A16" s="5"/>
      <c r="B16" s="5"/>
      <c r="C16" s="5"/>
      <c r="D16" s="5"/>
      <c r="E16" s="5"/>
      <c r="F16" s="7"/>
      <c r="G16" s="5"/>
    </row>
    <row r="18" ht="12.75">
      <c r="B18" s="3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spans="4:6" ht="12.75">
      <c r="D28" s="4"/>
      <c r="F28"/>
    </row>
    <row r="29" ht="12.75">
      <c r="F29"/>
    </row>
    <row r="30" ht="12.75">
      <c r="F3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2016-05-10T18:04:25Z</cp:lastPrinted>
  <dcterms:created xsi:type="dcterms:W3CDTF">2011-05-24T20:28:38Z</dcterms:created>
  <dcterms:modified xsi:type="dcterms:W3CDTF">2017-05-12T18:09:27Z</dcterms:modified>
  <cp:category/>
  <cp:version/>
  <cp:contentType/>
  <cp:contentStatus/>
</cp:coreProperties>
</file>